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7935" tabRatio="996" firstSheet="13" activeTab="13"/>
  </bookViews>
  <sheets>
    <sheet name="BJELOVAR OPISNI PODACI" sheetId="1" r:id="rId1"/>
    <sheet name="ČAKOVEC OPISNI PODACI" sheetId="2" r:id="rId2"/>
    <sheet name="KARLOVAC 1 OPISNI PODACI" sheetId="3" r:id="rId3"/>
    <sheet name="KARLOVAC 2 OPISNI PODACI" sheetId="4" r:id="rId4"/>
    <sheet name="KOPRIVNICA OPISNI PODACI" sheetId="5" r:id="rId5"/>
    <sheet name="KRIŽEVCI OPISNI PODACI" sheetId="6" r:id="rId6"/>
    <sheet name="RIJEKA 1 OPISNI PODACI" sheetId="7" r:id="rId7"/>
    <sheet name="RIJEKA 2 OPISNI PODACI" sheetId="8" r:id="rId8"/>
    <sheet name="VINKOVCI OPISNI PODACI" sheetId="9" r:id="rId9"/>
    <sheet name="ZADAR 1 OPISNI PODACI" sheetId="10" r:id="rId10"/>
    <sheet name="ZADAR 2 OPISNI PODACI" sheetId="11" r:id="rId11"/>
    <sheet name="ZAGREB 1 OPISNI PODACI" sheetId="12" r:id="rId12"/>
    <sheet name="ZAGREB 2 OPISNI PODACI" sheetId="13" r:id="rId13"/>
    <sheet name="1. Službe i vozila '17." sheetId="14" r:id="rId14"/>
    <sheet name="2. Obuhvat '17." sheetId="15" r:id="rId15"/>
    <sheet name="3. Zaposlenici, radno vrij. '17" sheetId="16" r:id="rId16"/>
    <sheet name="4. Korisnici i korištenje '17." sheetId="17" r:id="rId17"/>
    <sheet name="5. Fond '17." sheetId="18" r:id="rId18"/>
    <sheet name="6. Računalno poslovanje '17." sheetId="19" r:id="rId19"/>
    <sheet name="7. Br.programa i br.posjeta '17" sheetId="20" r:id="rId20"/>
    <sheet name="8. Vrste programa '17." sheetId="21" r:id="rId21"/>
    <sheet name="9. Financiranje '17." sheetId="22" r:id="rId22"/>
  </sheets>
  <definedNames/>
  <calcPr fullCalcOnLoad="1"/>
</workbook>
</file>

<file path=xl/sharedStrings.xml><?xml version="1.0" encoding="utf-8"?>
<sst xmlns="http://schemas.openxmlformats.org/spreadsheetml/2006/main" count="1420" uniqueCount="385">
  <si>
    <t>Bjelovar</t>
  </si>
  <si>
    <t>Čakovec</t>
  </si>
  <si>
    <t>Karlovac</t>
  </si>
  <si>
    <t>Koprivnica</t>
  </si>
  <si>
    <t>Križevci</t>
  </si>
  <si>
    <t>Vinkovci</t>
  </si>
  <si>
    <t>Zadar</t>
  </si>
  <si>
    <t xml:space="preserve">Bibliobusne 
službe </t>
  </si>
  <si>
    <t>Zagreb</t>
  </si>
  <si>
    <t xml:space="preserve">Rijeka </t>
  </si>
  <si>
    <t>Godina proizvodnje
bibliobusa</t>
  </si>
  <si>
    <t>Godina osnivanja
službe</t>
  </si>
  <si>
    <t>Broj stajališta
ukupno</t>
  </si>
  <si>
    <t xml:space="preserve">Djeca </t>
  </si>
  <si>
    <t>Odrasli</t>
  </si>
  <si>
    <t>Ukupno</t>
  </si>
  <si>
    <t>Kapacitet vozila</t>
  </si>
  <si>
    <t>Knjižnični program u vozilu</t>
  </si>
  <si>
    <t>samo za 
djelatnike</t>
  </si>
  <si>
    <t>za djelatnike 
i korisnike</t>
  </si>
  <si>
    <t>UKUPNO
%</t>
  </si>
  <si>
    <t>za djecu</t>
  </si>
  <si>
    <t>za odrasle</t>
  </si>
  <si>
    <t>djece</t>
  </si>
  <si>
    <t>odraslih</t>
  </si>
  <si>
    <t>ukupno</t>
  </si>
  <si>
    <t>Broj održanih programa</t>
  </si>
  <si>
    <t>pričaonice,
igraonice</t>
  </si>
  <si>
    <t>književni 
susreti</t>
  </si>
  <si>
    <t>kazališni 
programi</t>
  </si>
  <si>
    <t>programi 
o EU</t>
  </si>
  <si>
    <t>izložbe</t>
  </si>
  <si>
    <t>ostali kult.-animac. programi</t>
  </si>
  <si>
    <t>kvizovi, natjecanja</t>
  </si>
  <si>
    <t>manifestacije, akcije za potic. čitanja</t>
  </si>
  <si>
    <t>rješavanje
informac.
zahtjeva</t>
  </si>
  <si>
    <t xml:space="preserve">2. OBUHVAT PODRUČJA </t>
  </si>
  <si>
    <t>3. ZAPOSLENICI I RADNO VRIJEME</t>
  </si>
  <si>
    <t>4. KORISNICI I KORIŠTENJE</t>
  </si>
  <si>
    <t>5. KNJIŽNIČNI FOND BIBLIOBUSA</t>
  </si>
  <si>
    <t>8. VRSTE PROGRAMA ZA KORISNIKE</t>
  </si>
  <si>
    <t>9. FINANCIRANJE BIBLIOBUSNIH SLUŽBI</t>
  </si>
  <si>
    <t>1. BIBLIOBUSNE SLUŽBE I VOZILA</t>
  </si>
  <si>
    <t>Zg - 1</t>
  </si>
  <si>
    <t>Zg - 2</t>
  </si>
  <si>
    <t>Redni broj sadašnjeg vozila od početka službe</t>
  </si>
  <si>
    <r>
      <t xml:space="preserve">Vrsta 
podvozja
</t>
    </r>
    <r>
      <rPr>
        <i/>
        <sz val="11"/>
        <color indexed="8"/>
        <rFont val="Calibri"/>
        <family val="2"/>
      </rPr>
      <t>(kamion, autobus, kombi)</t>
    </r>
  </si>
  <si>
    <t>Dužina 
vozila
(m)</t>
  </si>
  <si>
    <r>
      <t xml:space="preserve">Garaža 
</t>
    </r>
    <r>
      <rPr>
        <i/>
        <sz val="11"/>
        <color indexed="8"/>
        <rFont val="Calibri"/>
        <family val="2"/>
      </rPr>
      <t>(DA - NE</t>
    </r>
    <r>
      <rPr>
        <i/>
        <sz val="11"/>
        <color indexed="8"/>
        <rFont val="Calibri"/>
        <family val="2"/>
      </rPr>
      <t>)</t>
    </r>
  </si>
  <si>
    <t>U planu 
2. smjena
(DA - NE)</t>
  </si>
  <si>
    <t>U planu novo ili dodatno vozilo iste 
službe
(DA - NE)</t>
  </si>
  <si>
    <t>U planu 
nova služba u županiji
(DA - NE)</t>
  </si>
  <si>
    <t>Broj obuhvaćenih jedinica
 lokalne samouprave</t>
  </si>
  <si>
    <t>Broj stajališta 
u poduzećima /
 ustanovama *</t>
  </si>
  <si>
    <t>* Ubrajaju se stajališta u krugu ili u neposrednoj blizini poduzeća ili ustanove, namijenjena prvenstveno njihovim zaposlencima ili štićenicima.</t>
  </si>
  <si>
    <t>Broj stajališta 
u naseljima</t>
  </si>
  <si>
    <t>VSS,
mag.</t>
  </si>
  <si>
    <t>SSS</t>
  </si>
  <si>
    <t>VŠS,
bacc.</t>
  </si>
  <si>
    <t>Knjige
(br. sv.)</t>
  </si>
  <si>
    <t>Za  odrasle</t>
  </si>
  <si>
    <t>Za
 djecu</t>
  </si>
  <si>
    <t>Sastav fonda UKUPNO</t>
  </si>
  <si>
    <t>Neknjižna građa* (br.jed.)</t>
  </si>
  <si>
    <t>Broj naslova
 tekuće periodike</t>
  </si>
  <si>
    <t>prikaz.
filmova</t>
  </si>
  <si>
    <r>
      <t>WC u vozilu</t>
    </r>
    <r>
      <rPr>
        <i/>
        <sz val="11"/>
        <color indexed="8"/>
        <rFont val="Calibri"/>
        <family val="2"/>
      </rPr>
      <t xml:space="preserve"> (DA - NE)</t>
    </r>
  </si>
  <si>
    <t>Rampa za invalide
 (DA - NE)</t>
  </si>
  <si>
    <t>Prosječno zadržavanje na stajalištu (u minutama)</t>
  </si>
  <si>
    <t>Najbliže 
stajalište (u km)</t>
  </si>
  <si>
    <t>Najdalje  
stajalište (u km)</t>
  </si>
  <si>
    <t>UKUPNO</t>
  </si>
  <si>
    <t>Ukupni fond</t>
  </si>
  <si>
    <t>Gradska</t>
  </si>
  <si>
    <t>Županijska</t>
  </si>
  <si>
    <t>6. RAČUNALNO POSLOVANJE I OPREMA</t>
  </si>
  <si>
    <t>fotokop.</t>
  </si>
  <si>
    <t>pisač</t>
  </si>
  <si>
    <t>skener</t>
  </si>
  <si>
    <r>
      <t xml:space="preserve">On-line poslovanje
</t>
    </r>
    <r>
      <rPr>
        <i/>
        <sz val="11"/>
        <color indexed="8"/>
        <rFont val="Calibri"/>
        <family val="2"/>
      </rPr>
      <t>(DA-NE)</t>
    </r>
  </si>
  <si>
    <r>
      <t xml:space="preserve">Internet u vozilu
</t>
    </r>
    <r>
      <rPr>
        <i/>
        <sz val="11"/>
        <color indexed="8"/>
        <rFont val="Calibri"/>
        <family val="2"/>
      </rPr>
      <t>(DA-NE)</t>
    </r>
  </si>
  <si>
    <t>tv</t>
  </si>
  <si>
    <t>DVD
 player</t>
  </si>
  <si>
    <t>za korisn.</t>
  </si>
  <si>
    <t>za 
djel.</t>
  </si>
  <si>
    <t>računala</t>
  </si>
  <si>
    <t>Računalna oprema
(broj kom.)</t>
  </si>
  <si>
    <t>GRAD - OSNIVAČ
 %</t>
  </si>
  <si>
    <t>OPĆINE - KORISNICI 
%</t>
  </si>
  <si>
    <t>PODUZEĆA - 
KORISNICI 
%</t>
  </si>
  <si>
    <t>ŽUPANIJA 
%</t>
  </si>
  <si>
    <t>MINISTARSTVO
KULTURE 
%</t>
  </si>
  <si>
    <t>OSTALO
%</t>
  </si>
  <si>
    <t>ANKETNI UPITNIK O RADU BIBLIOBUSNE SLUŽBE</t>
  </si>
  <si>
    <t>Županija:</t>
  </si>
  <si>
    <t>Grad:</t>
  </si>
  <si>
    <t>I.  Podaci o vozilu</t>
  </si>
  <si>
    <t>Snaga motora:</t>
  </si>
  <si>
    <t xml:space="preserve">Broj prijeđenih kilometara ukupno:  </t>
  </si>
  <si>
    <t>Godina proizvodnje:</t>
  </si>
  <si>
    <t>Dimenzije vozila (u cm):</t>
  </si>
  <si>
    <t>dužina</t>
  </si>
  <si>
    <t>širina</t>
  </si>
  <si>
    <t>visina</t>
  </si>
  <si>
    <t>II.  Radno vrijeme bibliobusa</t>
  </si>
  <si>
    <t>Radno vrijeme tijekom dana:</t>
  </si>
  <si>
    <t>Rad subotom:</t>
  </si>
  <si>
    <t>(DA ili NE)</t>
  </si>
  <si>
    <t>Ciklus obilaženja stajališta:</t>
  </si>
  <si>
    <t>Radno vrijeme ljeti:</t>
  </si>
  <si>
    <t>(navesti ukoliko se razlikuje od redovitog)</t>
  </si>
  <si>
    <t>(jednom tjedno, ILI jednom u dva tjedna i sl.</t>
  </si>
  <si>
    <t xml:space="preserve">  </t>
  </si>
  <si>
    <t xml:space="preserve">                     </t>
  </si>
  <si>
    <t xml:space="preserve">                                                                                                       </t>
  </si>
  <si>
    <t>zvučnu građu (audio CD-i i sl.)</t>
  </si>
  <si>
    <t>vizualnu građu (DVD-filmovi i sl.)</t>
  </si>
  <si>
    <t>elektroničku građu (CD-ROM-ovi i sl.)</t>
  </si>
  <si>
    <t>* Neknjižna građa obuhvaća:</t>
  </si>
  <si>
    <t>igračke</t>
  </si>
  <si>
    <t>ostalo</t>
  </si>
  <si>
    <t>Neknjižna građa*
 (br.jed.)</t>
  </si>
  <si>
    <t>Prinove u fondu za odrasle
UKUPNO</t>
  </si>
  <si>
    <t>Prinove u
 fondu za djecu
UKUPNO</t>
  </si>
  <si>
    <t>Posuđeno jedinica građe</t>
  </si>
  <si>
    <t>neknjiž.
građe</t>
  </si>
  <si>
    <t>knjiga</t>
  </si>
  <si>
    <t>časopisa</t>
  </si>
  <si>
    <t>Broj 
smjena</t>
  </si>
  <si>
    <t>Broj radnih
 dana za korisnike
tjedno</t>
  </si>
  <si>
    <t>1. tjedan</t>
  </si>
  <si>
    <t>2. tjedan</t>
  </si>
  <si>
    <t>Radnih sati s 
korisnicima tjedno 
(h + min)</t>
  </si>
  <si>
    <t>Po stručnoj spremi</t>
  </si>
  <si>
    <t>Po stručnom zvanju</t>
  </si>
  <si>
    <t>dipl. knjižn.</t>
  </si>
  <si>
    <t>knjižn.</t>
  </si>
  <si>
    <t>pom. 
knjižn.</t>
  </si>
  <si>
    <t>ostalo
(vozač)</t>
  </si>
  <si>
    <t>Zaposlenici Bibliobusne službe</t>
  </si>
  <si>
    <t>III. Specifičnosti u radu bibliobusne službe</t>
  </si>
  <si>
    <t xml:space="preserve">Rad s posebnim skupinama korisnika: </t>
  </si>
  <si>
    <t>(prijepodne i poslijepodne; ILI samo prijepodne; ILI samo poslijepodne)</t>
  </si>
  <si>
    <t>Poteškoće u radu bibliobusne službe:</t>
  </si>
  <si>
    <t>(npr. starost vozila, kvarovi, garažiranje, financiranje itd.
 - navesti u obliku natuknica)</t>
  </si>
  <si>
    <t>(zatvorenici, bolnički pacijenti, štićenici specijalnih ustanova - kojih?, nacionalne manjine - koje?,  specifičnosti terena - npr. planinsko područje itd.)</t>
  </si>
  <si>
    <t xml:space="preserve">V. Glavne smjernice daljeg razvoja službe </t>
  </si>
  <si>
    <t>Broj napisa u tisku:</t>
  </si>
  <si>
    <t>Broj radio priloga:</t>
  </si>
  <si>
    <t>Broj TV priloga:</t>
  </si>
  <si>
    <t>Broj priloga na web stranicama:</t>
  </si>
  <si>
    <t>Suradnja na www/FB stranici Knjižnice:</t>
  </si>
  <si>
    <r>
      <t xml:space="preserve">Sekcija za narodne knjižnice HKD-a - </t>
    </r>
    <r>
      <rPr>
        <b/>
        <i/>
        <sz val="11"/>
        <color indexed="8"/>
        <rFont val="Calibri"/>
        <family val="2"/>
      </rPr>
      <t>Komisija za pokretne knjižnice</t>
    </r>
  </si>
  <si>
    <t>Vlastiti FB profil Službe:</t>
  </si>
  <si>
    <t>Suradnja s drugim srodnim FB grupama/stranicama:</t>
  </si>
  <si>
    <t>(DA-NE)</t>
  </si>
  <si>
    <t xml:space="preserve">Naslovi publikacija: </t>
  </si>
  <si>
    <t>Broj priloga u stručnim publikacijama:</t>
  </si>
  <si>
    <t>(ne vlastite Knjižnice, već na medijskim  i dr.  stranicama)</t>
  </si>
  <si>
    <t>Broj posjeta 
(uz posudbu)*</t>
  </si>
  <si>
    <t xml:space="preserve">* Broj posjeta uz posudbu =  broj korištenja knjižnice radi posudbe/vraćanja građe kojeg bilježi računalo automatski </t>
  </si>
  <si>
    <t>Prosječan br. ukupno posuđ. jed. građe po korisniku**</t>
  </si>
  <si>
    <t>VRSTE PROGRAMA*</t>
  </si>
  <si>
    <t>* Upisati  X  za svaku vrstu programa koja se provodi u određenoj Bibliobusnoj službi, tj. bibliobusu.</t>
  </si>
  <si>
    <t>edukacija korisnika
za korištenje
knjižnicom**</t>
  </si>
  <si>
    <t>** Ubrajaju se i svi informativni skupni posjeti, tj. razgledavanja bibliobusa.</t>
  </si>
  <si>
    <t>Broj posjeta programima</t>
  </si>
  <si>
    <t>*PROGRAMI podrazumijevaju sve aktivnosti koje se organiziraju u bibliobusu (ili u organizaciji Bibliobusne službe)
radi informiranja i educiranja o knjižnici, fondu i uslugama; radi animiranja i pedagoškog te kreativnog rada s korisnicima; sve aktivnosti i manifestacije poticanja čitanja, organizirani kulturni sadržaji, obilježavanje važnih  datuma itd. 
(uključujući i razgledavanje bibliobusa, tj. informativne organizirane skupne posjete  djece, učenika i drugih korisnika)</t>
  </si>
  <si>
    <t>UKUPNO KN</t>
  </si>
  <si>
    <t>Bibliobusna služba knjižnice:</t>
  </si>
  <si>
    <t>OPĆINA</t>
  </si>
  <si>
    <t>GRADOVA</t>
  </si>
  <si>
    <t>Ukupan broj obuhvaćenih jedinica lokalne samouprave (sve općine + svi gradovi)</t>
  </si>
  <si>
    <t>UKUPNO općine</t>
  </si>
  <si>
    <t>UKUPNO 
gradovi</t>
  </si>
  <si>
    <t>KNJIŽNICA -
VLAST. SREDSTVA %</t>
  </si>
  <si>
    <r>
      <t xml:space="preserve">od toga, </t>
    </r>
    <r>
      <rPr>
        <b/>
        <sz val="11"/>
        <color indexed="8"/>
        <rFont val="Calibri"/>
        <family val="2"/>
      </rPr>
      <t>broj općina</t>
    </r>
    <r>
      <rPr>
        <sz val="11"/>
        <color indexed="8"/>
        <rFont val="Calibri"/>
        <family val="2"/>
      </rPr>
      <t xml:space="preserve"> u kojima je </t>
    </r>
    <r>
      <rPr>
        <b/>
        <sz val="11"/>
        <color indexed="8"/>
        <rFont val="Calibri"/>
        <family val="2"/>
      </rPr>
      <t xml:space="preserve">bibl. stajalište jedini oblik 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narodne 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knjižnice</t>
    </r>
  </si>
  <si>
    <r>
      <t xml:space="preserve">od toga, </t>
    </r>
    <r>
      <rPr>
        <b/>
        <sz val="11"/>
        <color indexed="8"/>
        <rFont val="Calibri"/>
        <family val="2"/>
      </rPr>
      <t>broj gradova</t>
    </r>
    <r>
      <rPr>
        <sz val="11"/>
        <color indexed="8"/>
        <rFont val="Calibri"/>
        <family val="2"/>
      </rPr>
      <t xml:space="preserve"> u kojima je </t>
    </r>
    <r>
      <rPr>
        <b/>
        <sz val="11"/>
        <color indexed="8"/>
        <rFont val="Calibri"/>
        <family val="2"/>
      </rPr>
      <t xml:space="preserve">bibl. stajalište jedini oblik 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narodne 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knjižnice</t>
    </r>
  </si>
  <si>
    <t>NE ubrajaju se npr. stajališta u naseljima koja se nalaze uz ili u blizini škola ili vrtića, ali istovremeno su namijenjena svim stanovnicima naselja.</t>
  </si>
  <si>
    <t>7. BROJ PROGRAMA I BROJ POSJETA PROGRAMIMA*</t>
  </si>
  <si>
    <t>Bus</t>
  </si>
  <si>
    <t>Kombi</t>
  </si>
  <si>
    <t>Zd -1</t>
  </si>
  <si>
    <t>Zd - 1</t>
  </si>
  <si>
    <t xml:space="preserve">Zd - 2 </t>
  </si>
  <si>
    <t>Zd - 2</t>
  </si>
  <si>
    <t xml:space="preserve">Bus </t>
  </si>
  <si>
    <t xml:space="preserve">Zd - 1 </t>
  </si>
  <si>
    <t xml:space="preserve">                              Proizvođač podvozja:     </t>
  </si>
  <si>
    <t>Tip/marka vozila:</t>
  </si>
  <si>
    <t>9 (13)</t>
  </si>
  <si>
    <t>U 2017. GODINI</t>
  </si>
  <si>
    <t>IV. Suradnja s medijima u 2017. i objavljivanje u stručnim glasilima</t>
  </si>
  <si>
    <t>2017.</t>
  </si>
  <si>
    <t>Broj prijeđenih 
km u 2017.</t>
  </si>
  <si>
    <t>Upisani članovi u 2017.</t>
  </si>
  <si>
    <t>**Prosječan br. ukupno posuđ. jed. građe po korisniku = ukupan broj jedinica posuđene građe: broj učlanjenih korisnika u 2017. godini</t>
  </si>
  <si>
    <t>Nabava 2017. 
UKUPNO</t>
  </si>
  <si>
    <t>1972.</t>
  </si>
  <si>
    <t>2004.</t>
  </si>
  <si>
    <t>3.</t>
  </si>
  <si>
    <t>NE</t>
  </si>
  <si>
    <t>DA</t>
  </si>
  <si>
    <t>1979.</t>
  </si>
  <si>
    <t>2003.</t>
  </si>
  <si>
    <t>2.</t>
  </si>
  <si>
    <t>posudba građe nije automatizirana zbog nepostojanja internetske veze na mnogim stajalištima</t>
  </si>
  <si>
    <t>CROLIST</t>
  </si>
  <si>
    <t>X</t>
  </si>
  <si>
    <t>ZAKI</t>
  </si>
  <si>
    <t>1969.</t>
  </si>
  <si>
    <t>2015.</t>
  </si>
  <si>
    <t>5.</t>
  </si>
  <si>
    <t>1.</t>
  </si>
  <si>
    <t>2006.</t>
  </si>
  <si>
    <t>2005.</t>
  </si>
  <si>
    <t>55,8</t>
  </si>
  <si>
    <t>35,6</t>
  </si>
  <si>
    <t>6,8</t>
  </si>
  <si>
    <t>1,8</t>
  </si>
  <si>
    <t>2014.</t>
  </si>
  <si>
    <t>1986.</t>
  </si>
  <si>
    <t>1976.</t>
  </si>
  <si>
    <t>1995.</t>
  </si>
  <si>
    <t>postoji</t>
  </si>
  <si>
    <t>2011.</t>
  </si>
  <si>
    <t>1958.</t>
  </si>
  <si>
    <t>2013.</t>
  </si>
  <si>
    <t>2009.</t>
  </si>
  <si>
    <t>2007.</t>
  </si>
  <si>
    <t>METEL WIN</t>
  </si>
  <si>
    <r>
      <t xml:space="preserve">AV oprema </t>
    </r>
    <r>
      <rPr>
        <sz val="11"/>
        <color indexed="8"/>
        <rFont val="Calibri"/>
        <family val="2"/>
      </rPr>
      <t>(broj kom.)</t>
    </r>
  </si>
  <si>
    <t>METELWIN</t>
  </si>
  <si>
    <r>
      <t>**</t>
    </r>
    <r>
      <rPr>
        <sz val="11"/>
        <color indexed="8"/>
        <rFont val="Calibri"/>
        <family val="2"/>
      </rPr>
      <t xml:space="preserve"> Bibliobusnom uslugom obuhvaćene su ukupno  24  JLS, ali područje 5 JLS  posjećuju oba bibliobusa; Zadar 1: 16 JLS i Zadar 2: 13 JLS </t>
    </r>
  </si>
  <si>
    <t>KAMION</t>
  </si>
  <si>
    <t>KOMBI</t>
  </si>
  <si>
    <t>AUTOBUS</t>
  </si>
  <si>
    <t>7 KAMION, 3 AUTOBUS, 3 KOMBI</t>
  </si>
  <si>
    <t>od 6,32 do 12 m</t>
  </si>
  <si>
    <t>prosjek 14.130 km po vozilu</t>
  </si>
  <si>
    <t>Bjelovarsko-bilogorska</t>
  </si>
  <si>
    <t>Narodna knjižnica "Petar Preradović" Bjelovar</t>
  </si>
  <si>
    <t>Iveco Eurocargo</t>
  </si>
  <si>
    <t>Vrh Dugo Selo</t>
  </si>
  <si>
    <t>150KS</t>
  </si>
  <si>
    <t>Prijepodne</t>
  </si>
  <si>
    <t>Jednom u dva tjedna</t>
  </si>
  <si>
    <t>Ne radi ljeti</t>
  </si>
  <si>
    <t>zatvorenici, štićenici Doma za odrasle osobe Bjelovar</t>
  </si>
  <si>
    <t>nedostaje garaža, adekvatno stajalište uz spremište</t>
  </si>
  <si>
    <t>Svezak</t>
  </si>
  <si>
    <t>134 kW / 182 KS</t>
  </si>
  <si>
    <t>BIBLIOBUS NIJE DOSTUPAN KORISNICIMA OD 15.07.- DO 20.08.</t>
  </si>
  <si>
    <t>PRUŽANJE KNJIŽNIČNIH USLUGA STARIJIM I NEMOĆNIM OSOBAMA U DOMOVIMA ZA STARIJE I NEMOĆNE OSOBE ; štičenici specijalnih ustanova za psihički bolesne odrasle osobe; SPECIFIČNOSTI TERENA: RAŠTRKANI TIP NASELJA GORNJEG DIJELA MEĐIMURJA</t>
  </si>
  <si>
    <t>STAROST VOZILA, GARAŽIRANJE, FINANCIRANJE</t>
  </si>
  <si>
    <t>Kraljić, D. Djeca rane dobi u pokretnoj knjižnici : knjižnične usluge za djecu rane dobi Bibliobusne službe Međimurske županije. // 2. stručni skup s međunarodnim sudjelovanjem " Predškolci i knjižnica" : zbornik radova / uredile Marija Kretić Nađ i Renata Benić. Beli Manastir : Gradska knjižnica Beli Manastir, 2017.. Str.17-35.</t>
  </si>
  <si>
    <t>Razvoj i širenje postojećih programa poticanja čitanja i informacijske pismenosti za sve dobne skupine korisnika;  novo suvremenije vozilo; rad u dvije smjene</t>
  </si>
  <si>
    <t>Karlovačka</t>
  </si>
  <si>
    <t>IVECO EUROCARGO-TECTOR</t>
  </si>
  <si>
    <t>IVECO</t>
  </si>
  <si>
    <t>130KW/180KS</t>
  </si>
  <si>
    <t>prijepodne, svaki drugi četvrtak poslijepodne</t>
  </si>
  <si>
    <t>jednom u dva tjedna</t>
  </si>
  <si>
    <t>bibliobus ne vozi od 15.7. do 25.8. (godišnji odmor, servis, itd)</t>
  </si>
  <si>
    <t>umirovljenic i(dom umirovljenika), zatvorenici, nac.manjina:slovenci, pogranično područje ( Slovenija i BiH)</t>
  </si>
  <si>
    <t>financiranje, amortizacija vozila, uvjeti rada (hladnoća/vrućina), promet na cestama.</t>
  </si>
  <si>
    <t>Potujoče novice, KaLibar</t>
  </si>
  <si>
    <t>Suradnja sa školama i učiteljima, otvaranje novih stajališta u udaljenim naseljima i mjestima u županiji, suradnja s  bibliobusnim službama u Hrvatskoj, Sloveniji i BiH.</t>
  </si>
  <si>
    <t>Fiat Ducato Maxi</t>
  </si>
  <si>
    <t xml:space="preserve">Fiat </t>
  </si>
  <si>
    <t>88 kw/ 118 ks</t>
  </si>
  <si>
    <t>prijepodne</t>
  </si>
  <si>
    <t>0d 15.7. do 25.8. godišnji odmori,servis, održavanje itd.</t>
  </si>
  <si>
    <t>Veličin terena, pogranično područje ( Slovenija i BiH)</t>
  </si>
  <si>
    <t>Potujoče novice 2017.</t>
  </si>
  <si>
    <t>Otvaranje novih stajališta</t>
  </si>
  <si>
    <t>Koprivničko-križevačka županija</t>
  </si>
  <si>
    <t>Knjižnica i čitaonica "Fran Galović" Koprivnica</t>
  </si>
  <si>
    <t>Eurocargo C-12855/Iveco</t>
  </si>
  <si>
    <t>Iveco</t>
  </si>
  <si>
    <t>154.170 (stanje 15.1.2018.)</t>
  </si>
  <si>
    <t>samo prijepodne</t>
  </si>
  <si>
    <t>Bibliobus ne obilazi stajališta za vrijeme trajanja godišnjeg odmora djelatnika (dio srpnja, kolovoz).</t>
  </si>
  <si>
    <t>Stajalište pored Doma umirovljenika, 1x godišnje posjet COOR Podravsko sunce, 2-3x godišnje posjet PŠ Plavšinac koju većinski polaze romska djeca.</t>
  </si>
  <si>
    <t>Sve češći kvarovi, skupi popravci, vozilo starije od 10 godina.</t>
  </si>
  <si>
    <t>Svezak, HKD Novosti</t>
  </si>
  <si>
    <t xml:space="preserve">Daljnji razvoj programa i usluga za poticanje čitanja, planiranje nabave novog vozila - zamjenskog za postojeće; uvođenje druge smjene ili eventualno nabava dodatnog vozila. </t>
  </si>
  <si>
    <t>Koprivničko - križevačka</t>
  </si>
  <si>
    <t>Gradske knjižnice "Franjo Marković"</t>
  </si>
  <si>
    <t>Fiat Ducato</t>
  </si>
  <si>
    <t>Fiat auto</t>
  </si>
  <si>
    <t>88 Kw / 120 KS</t>
  </si>
  <si>
    <t>Slijepe i slabovidne osobe, brdsko područje</t>
  </si>
  <si>
    <t>garažiranje</t>
  </si>
  <si>
    <t>Povećanje broja stajališta, proširenje na Općine u okolici. Odlazak u vrtiće i domove za starije i nemoćne. Bolji ugovori sa Općinama koji bi uključili sufinanciranje bibliobusa na period od 4 godine.</t>
  </si>
  <si>
    <r>
      <rPr>
        <sz val="11"/>
        <color indexed="8"/>
        <rFont val="Calibri"/>
        <family val="2"/>
      </rPr>
      <t xml:space="preserve">Sekcija za narodne knjižnice HKD-a - </t>
    </r>
    <r>
      <rPr>
        <b/>
        <i/>
        <sz val="11"/>
        <color indexed="8"/>
        <rFont val="Calibri"/>
        <family val="2"/>
      </rPr>
      <t>Komisija za pokretne knjižnice</t>
    </r>
  </si>
  <si>
    <t>Rijeka</t>
  </si>
  <si>
    <t>Gradska knjižnica Rijeka</t>
  </si>
  <si>
    <t>IVECO DAILY</t>
  </si>
  <si>
    <t>Italija</t>
  </si>
  <si>
    <t>125 kw</t>
  </si>
  <si>
    <t>prijepodne i poslijepodne</t>
  </si>
  <si>
    <t>isto  (pauza u kolovozu)</t>
  </si>
  <si>
    <t>umirovljenici, djeca u vrtićima, radne organizacije</t>
  </si>
  <si>
    <t>povećati broj članova na 1.000, pojačati električno napajanje solarnim plačama</t>
  </si>
  <si>
    <t>IVECO EUROCARGO</t>
  </si>
  <si>
    <t>Ruralna brdsko planinsko područje, područne škole</t>
  </si>
  <si>
    <t>Dotrajalost vozila, učestali kvarovi, skupo održavanje</t>
  </si>
  <si>
    <t>Nabava novog vozila, povećati btoj članova na 1.400</t>
  </si>
  <si>
    <t>Vukovarsko-srijemska</t>
  </si>
  <si>
    <t>Gradska knjižnica i čitaonica Vinkovci</t>
  </si>
  <si>
    <t>IVECO EUROCARGO 120 E 24/FP</t>
  </si>
  <si>
    <t>IVECO S p. A Torino Italia</t>
  </si>
  <si>
    <t>176 kW 240 KS</t>
  </si>
  <si>
    <t>prijepodne i dio poslijepodne</t>
  </si>
  <si>
    <t>DA - svaka treća subota u mjesecu</t>
  </si>
  <si>
    <t>Jednom u dva tjedna. Svaka dva tjedna u isto vrijeme na istom mjestu, prema rasporedu stajališta.</t>
  </si>
  <si>
    <t>od 25. srpnja do 19. kolovoza bibliobus ne vozi/ne radi</t>
  </si>
  <si>
    <t>Romi, Mađari, Srbi, Česi, Rusini, Ukrajinci, Albanci, Slovaci.</t>
  </si>
  <si>
    <t>Kvarovi zbog loše izvedbe spoja kabine sa stražnjim dijelom, loša instalacija, ne radi hlađenje u ljetnim uvjetima, u pojedinim dijelovima vozila prokišnjava.  Nema garažu. Nestabilno financiranje.</t>
  </si>
  <si>
    <t>-</t>
  </si>
  <si>
    <t>Više vremena na stajalištima, rad u dvije smjene. Osuvremeniti i poboljšati usluge i bolje opremiti bibliobus.</t>
  </si>
  <si>
    <t>Zadarska</t>
  </si>
  <si>
    <t>Gradska knjžnica Zadar</t>
  </si>
  <si>
    <t>SFR 117, ARES 10.6/IRIS BUS</t>
  </si>
  <si>
    <t>IRIS BUS</t>
  </si>
  <si>
    <t>259 kW, 352 KS</t>
  </si>
  <si>
    <t>241.454 km</t>
  </si>
  <si>
    <t>samo prijepodne (8-15 sati)</t>
  </si>
  <si>
    <t xml:space="preserve">DA (svaka druga subota, servisni dan)   </t>
  </si>
  <si>
    <t>Razlikuje se, ljeti posjećuje stajališta na otocima i priobalnim mjestima u u kombinaciji s bibliobusom 2.</t>
  </si>
  <si>
    <t>štićenici Doma za odrasle osobe u Zemuniku Donjem</t>
  </si>
  <si>
    <t xml:space="preserve">Zbog elementarne nepogode koja je pogodila Zadar u rujnu 2017. godine,  Bibliobusna služba ostala je bez spremišta knjižnične građe i značajnog broja knjižničnih jedinica. </t>
  </si>
  <si>
    <t>*</t>
  </si>
  <si>
    <t>Pokrenimo bibliobus! Kako pokrenuti i održati službu?,  13. okrugli stol o pokretnim knjižnicama i 7. festival hrvatskih bibliobusa: programska knjižica, Zagreb: HKD, 2017.</t>
  </si>
  <si>
    <t xml:space="preserve"> Osigurati spremište knjižnične građe, razvijati knjižnične usluge i širiti njihovu dostupnost </t>
  </si>
  <si>
    <t>* zajednički podaci za bibliobus 1 i bibliobus 2!</t>
  </si>
  <si>
    <t>Gradska knjižnica Zadar</t>
  </si>
  <si>
    <t>Setra</t>
  </si>
  <si>
    <t>159 kw</t>
  </si>
  <si>
    <t>215.975 km</t>
  </si>
  <si>
    <t xml:space="preserve"> da(servisni dan svaki drugi tjedan)</t>
  </si>
  <si>
    <t>Razlikuje se, u kombinaciji s bibliobusom 1  ljeti posjećuje stajališta na otocima i priobalnim mjestima</t>
  </si>
  <si>
    <t>s korisnicima Doma za starije i nemoćne osobe Zadar, Podružnice Preko</t>
  </si>
  <si>
    <t xml:space="preserve">Osigurati spremište knjižnične građe, razvijati knjižnične usluge i širiti njihovu dostupnost </t>
  </si>
  <si>
    <t>Knjižnica grada Zagreba</t>
  </si>
  <si>
    <t>VOLVO B10B</t>
  </si>
  <si>
    <t>VOLVO</t>
  </si>
  <si>
    <t>250 kw</t>
  </si>
  <si>
    <t>godišnji odmor između 15.7. do 1.9.; Bibliobusna  služba u tom periodu ne vozi</t>
  </si>
  <si>
    <t>Domovi za starije i nemoćne osobe te dvije individualne posjete u sklopu Projekta 65 plus i programa Knjigom do vrata.</t>
  </si>
  <si>
    <t xml:space="preserve">              starost vozila, kvarovi, garažiranje, financiranje, parkiranje, nepostojanje službenih stajališta</t>
  </si>
  <si>
    <t>Nabava novog vozila Bibliobusne službe – bibliokombija, širenje mreže stajališta u Gradu Zagrebu i Zagrebačkoj županiji.</t>
  </si>
  <si>
    <t>Knjižnice grada Zagreba</t>
  </si>
  <si>
    <t xml:space="preserve">Man TGM C-262811 </t>
  </si>
  <si>
    <t xml:space="preserve">Man </t>
  </si>
  <si>
    <t>206 kW</t>
  </si>
  <si>
    <t>godišnji odmor između 15. 7. i 1. 9.; Bibliobusna služba u tom periodu ne vozi</t>
  </si>
  <si>
    <t>kvarovi, garažiranje, nepostojanje osiguranih stajališta - problem pri zustavljanju i zadržavanju na pojedinim terenima</t>
  </si>
  <si>
    <t>Širenje mreže stajališta u Gradu Zagrebu i Zagrebačkoj županiji.</t>
  </si>
  <si>
    <t>Otvaranje novih stajališta, internet u vozilu, otvaranje još jedne bibliobusne službe u županiji</t>
  </si>
  <si>
    <t>Međimurska</t>
  </si>
  <si>
    <t>Knjižnica "Nikola Zrinski" Čakovec</t>
  </si>
  <si>
    <r>
      <t xml:space="preserve"> </t>
    </r>
    <r>
      <rPr>
        <sz val="12"/>
        <color indexed="8"/>
        <rFont val="Calibri"/>
        <family val="2"/>
      </rPr>
      <t>IVECO Eurocargo Tector ML100E C-128764</t>
    </r>
  </si>
  <si>
    <r>
      <t xml:space="preserve"> </t>
    </r>
    <r>
      <rPr>
        <sz val="12"/>
        <color indexed="8"/>
        <rFont val="Calibri"/>
        <family val="2"/>
      </rPr>
      <t xml:space="preserve">IVECO, nadogradnja VRH d.o.o. </t>
    </r>
  </si>
  <si>
    <t xml:space="preserve">prijepodne </t>
  </si>
  <si>
    <t>Gradska knjižnica "Ivan Goran Kovačić" Karlovac</t>
  </si>
  <si>
    <t>Gradska knjižnica"Ivan Goran Kovačić" Karlovac</t>
  </si>
  <si>
    <t>Primorsko-goranska županija</t>
  </si>
  <si>
    <t>Grad Zagreb, Zagrebačka županija</t>
  </si>
  <si>
    <t>8-1 smjena, 5-2 smjene</t>
  </si>
  <si>
    <t>25 - prosjek</t>
  </si>
  <si>
    <t>2,6 - prosjek</t>
  </si>
  <si>
    <t>21 682</t>
  </si>
  <si>
    <t>prosjek posjeta po vozilu 10.862</t>
  </si>
  <si>
    <t>od 1.100 do 5.000</t>
  </si>
  <si>
    <t>4-CROLIST, 3-METELWIN, 6-ZAKI</t>
  </si>
  <si>
    <r>
      <t xml:space="preserve">Zadar </t>
    </r>
    <r>
      <rPr>
        <sz val="11"/>
        <color indexed="10"/>
        <rFont val="Calibri"/>
        <family val="2"/>
      </rPr>
      <t>**</t>
    </r>
  </si>
  <si>
    <t>prosjek 39 stajališta po vozilu</t>
  </si>
  <si>
    <t>u kolovozu nije vozio</t>
  </si>
  <si>
    <t>postoji (dva dana u tjednu)</t>
  </si>
  <si>
    <t>4-postoji, 3-DA</t>
  </si>
  <si>
    <t>prosječna udaljenost do stajališta 38 km</t>
  </si>
  <si>
    <t>prosijek po vozilu: 463.223,32 kn</t>
  </si>
  <si>
    <t>prosijek po službi: 669.100,36 kn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</si>
</sst>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\ _k_n_-;\-* #,##0.00\ _k_n_-;_-* \-??\ _k_n_-;_-@_-"/>
    <numFmt numFmtId="169" formatCode="_-* #,##0.00&quot; kn&quot;_-;\-* #,##0.00&quot; kn&quot;_-;_-* \-??&quot; kn&quot;_-;_-@_-"/>
    <numFmt numFmtId="170" formatCode="#,##0.0"/>
    <numFmt numFmtId="171" formatCode="_-* #,##0.00&quot; Kn&quot;_-;\-* #,##0.00&quot; Kn&quot;_-;_-* \-??&quot; Kn&quot;_-;_-@_-"/>
    <numFmt numFmtId="172" formatCode="0.0"/>
  </numFmts>
  <fonts count="51"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9"/>
      <name val="Calibri"/>
      <family val="2"/>
    </font>
    <font>
      <sz val="8"/>
      <color indexed="8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uble"/>
      <top style="medium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medium"/>
    </border>
    <border>
      <left style="double"/>
      <right style="thin"/>
      <top style="thin"/>
      <bottom style="medium"/>
    </border>
    <border>
      <left style="double"/>
      <right style="thin"/>
      <top style="thin">
        <color indexed="8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>
        <color indexed="8"/>
      </top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>
        <color indexed="8"/>
      </bottom>
    </border>
    <border>
      <left style="double"/>
      <right style="thin"/>
      <top style="medium"/>
      <bottom style="thin">
        <color indexed="8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>
        <color indexed="8"/>
      </bottom>
    </border>
    <border>
      <left style="thin"/>
      <right style="double"/>
      <top style="medium"/>
      <bottom style="thin">
        <color indexed="8"/>
      </bottom>
    </border>
    <border>
      <left style="double"/>
      <right style="double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ck"/>
      <top style="thin"/>
      <bottom style="thin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medium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5" borderId="0" applyNumberFormat="0" applyBorder="0" applyAlignment="0" applyProtection="0"/>
    <xf numFmtId="0" fontId="38" fillId="15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12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5" borderId="0" applyNumberFormat="0" applyBorder="0" applyAlignment="0" applyProtection="0"/>
    <xf numFmtId="0" fontId="12" fillId="3" borderId="0" applyNumberFormat="0" applyBorder="0" applyAlignment="0" applyProtection="0"/>
    <xf numFmtId="0" fontId="0" fillId="26" borderId="1" applyNumberFormat="0" applyFont="0" applyAlignment="0" applyProtection="0"/>
    <xf numFmtId="0" fontId="11" fillId="27" borderId="2" applyNumberFormat="0" applyAlignment="0" applyProtection="0"/>
    <xf numFmtId="0" fontId="19" fillId="28" borderId="3" applyNumberFormat="0" applyAlignment="0" applyProtection="0"/>
    <xf numFmtId="43" fontId="2" fillId="0" borderId="0" applyFont="0" applyFill="0" applyBorder="0" applyAlignment="0" applyProtection="0"/>
    <xf numFmtId="0" fontId="40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7" borderId="2" applyNumberFormat="0" applyAlignment="0" applyProtection="0"/>
    <xf numFmtId="0" fontId="39" fillId="22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17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27" borderId="7" applyNumberFormat="0" applyAlignment="0" applyProtection="0"/>
    <xf numFmtId="0" fontId="42" fillId="27" borderId="8" applyNumberFormat="0" applyAlignment="0" applyProtection="0"/>
    <xf numFmtId="0" fontId="18" fillId="0" borderId="9" applyNumberFormat="0" applyFill="0" applyAlignment="0" applyProtection="0"/>
    <xf numFmtId="0" fontId="43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10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5" borderId="0" applyNumberFormat="0" applyBorder="0" applyAlignment="0" applyProtection="0"/>
    <xf numFmtId="0" fontId="44" fillId="36" borderId="0" applyNumberFormat="0" applyBorder="0" applyAlignment="0" applyProtection="0"/>
    <xf numFmtId="0" fontId="2" fillId="0" borderId="0">
      <alignment/>
      <protection/>
    </xf>
    <xf numFmtId="0" fontId="0" fillId="37" borderId="11" applyNumberFormat="0" applyFont="0" applyAlignment="0" applyProtection="0"/>
    <xf numFmtId="0" fontId="10" fillId="27" borderId="12" applyNumberForma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46" fillId="38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49" fillId="0" borderId="15" applyNumberFormat="0" applyFill="0" applyAlignment="0" applyProtection="0"/>
    <xf numFmtId="0" fontId="50" fillId="39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4" borderId="22" xfId="0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40" borderId="2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9" fillId="0" borderId="0" xfId="0" applyFont="1" applyAlignment="1">
      <alignment vertical="center"/>
    </xf>
    <xf numFmtId="0" fontId="1" fillId="0" borderId="0" xfId="0" applyFont="1" applyAlignment="1">
      <alignment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top"/>
    </xf>
    <xf numFmtId="3" fontId="4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40" borderId="16" xfId="0" applyNumberFormat="1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3" fontId="0" fillId="0" borderId="47" xfId="0" applyNumberFormat="1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44" xfId="0" applyNumberFormat="1" applyFont="1" applyFill="1" applyBorder="1" applyAlignment="1">
      <alignment horizontal="center" vertical="center"/>
    </xf>
    <xf numFmtId="3" fontId="0" fillId="0" borderId="5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0" fillId="0" borderId="52" xfId="0" applyNumberFormat="1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/>
    </xf>
    <xf numFmtId="3" fontId="0" fillId="0" borderId="54" xfId="0" applyNumberFormat="1" applyFont="1" applyFill="1" applyBorder="1" applyAlignment="1">
      <alignment horizontal="center" vertical="center"/>
    </xf>
    <xf numFmtId="3" fontId="0" fillId="0" borderId="55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172" fontId="0" fillId="0" borderId="47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10" fontId="31" fillId="0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horizontal="center" vertical="center"/>
    </xf>
    <xf numFmtId="3" fontId="0" fillId="0" borderId="62" xfId="0" applyNumberFormat="1" applyFont="1" applyFill="1" applyBorder="1" applyAlignment="1">
      <alignment horizontal="center" vertical="center"/>
    </xf>
    <xf numFmtId="3" fontId="0" fillId="0" borderId="63" xfId="0" applyNumberFormat="1" applyFont="1" applyFill="1" applyBorder="1" applyAlignment="1">
      <alignment horizontal="center" vertical="center"/>
    </xf>
    <xf numFmtId="172" fontId="0" fillId="0" borderId="64" xfId="0" applyNumberFormat="1" applyFont="1" applyFill="1" applyBorder="1" applyAlignment="1">
      <alignment horizontal="center" vertical="center"/>
    </xf>
    <xf numFmtId="3" fontId="0" fillId="0" borderId="59" xfId="0" applyNumberFormat="1" applyFont="1" applyBorder="1" applyAlignment="1">
      <alignment horizontal="center" vertical="center"/>
    </xf>
    <xf numFmtId="3" fontId="0" fillId="0" borderId="60" xfId="0" applyNumberFormat="1" applyFont="1" applyBorder="1" applyAlignment="1">
      <alignment horizontal="center" vertical="center"/>
    </xf>
    <xf numFmtId="3" fontId="0" fillId="0" borderId="61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0" fillId="40" borderId="17" xfId="0" applyNumberFormat="1" applyFont="1" applyFill="1" applyBorder="1" applyAlignment="1">
      <alignment horizontal="center" vertical="center"/>
    </xf>
    <xf numFmtId="3" fontId="0" fillId="40" borderId="17" xfId="0" applyNumberFormat="1" applyFont="1" applyFill="1" applyBorder="1" applyAlignment="1">
      <alignment horizontal="center" vertical="center"/>
    </xf>
    <xf numFmtId="3" fontId="0" fillId="0" borderId="59" xfId="0" applyNumberFormat="1" applyFont="1" applyFill="1" applyBorder="1" applyAlignment="1">
      <alignment horizontal="center" vertical="center"/>
    </xf>
    <xf numFmtId="3" fontId="0" fillId="0" borderId="66" xfId="0" applyNumberFormat="1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horizontal="center" vertical="center"/>
    </xf>
    <xf numFmtId="3" fontId="0" fillId="0" borderId="64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0" fontId="0" fillId="41" borderId="68" xfId="0" applyFill="1" applyBorder="1" applyAlignment="1">
      <alignment horizontal="center"/>
    </xf>
    <xf numFmtId="0" fontId="0" fillId="41" borderId="38" xfId="0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9" xfId="0" applyNumberFormat="1" applyFont="1" applyFill="1" applyBorder="1" applyAlignment="1">
      <alignment horizontal="center" vertical="center"/>
    </xf>
    <xf numFmtId="3" fontId="0" fillId="0" borderId="70" xfId="0" applyNumberFormat="1" applyFont="1" applyFill="1" applyBorder="1" applyAlignment="1">
      <alignment horizontal="center" vertical="center"/>
    </xf>
    <xf numFmtId="3" fontId="0" fillId="0" borderId="71" xfId="0" applyNumberFormat="1" applyFont="1" applyFill="1" applyBorder="1" applyAlignment="1">
      <alignment horizontal="center" vertical="center"/>
    </xf>
    <xf numFmtId="172" fontId="0" fillId="0" borderId="72" xfId="0" applyNumberFormat="1" applyFont="1" applyFill="1" applyBorder="1" applyAlignment="1">
      <alignment horizontal="center" vertical="center"/>
    </xf>
    <xf numFmtId="3" fontId="0" fillId="0" borderId="69" xfId="0" applyNumberFormat="1" applyFont="1" applyBorder="1" applyAlignment="1">
      <alignment horizontal="center" vertical="center"/>
    </xf>
    <xf numFmtId="3" fontId="0" fillId="0" borderId="70" xfId="0" applyNumberFormat="1" applyFont="1" applyBorder="1" applyAlignment="1">
      <alignment horizontal="center" vertical="center"/>
    </xf>
    <xf numFmtId="3" fontId="0" fillId="0" borderId="71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0" fontId="0" fillId="42" borderId="38" xfId="0" applyFont="1" applyFill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3" fontId="0" fillId="0" borderId="73" xfId="0" applyNumberFormat="1" applyFont="1" applyFill="1" applyBorder="1" applyAlignment="1">
      <alignment horizontal="center" vertical="center"/>
    </xf>
    <xf numFmtId="3" fontId="0" fillId="0" borderId="74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40" borderId="16" xfId="0" applyNumberFormat="1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3" fontId="4" fillId="0" borderId="75" xfId="0" applyNumberFormat="1" applyFont="1" applyBorder="1" applyAlignment="1">
      <alignment horizontal="center" vertical="center"/>
    </xf>
    <xf numFmtId="3" fontId="4" fillId="40" borderId="16" xfId="0" applyNumberFormat="1" applyFont="1" applyFill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3" fontId="4" fillId="0" borderId="55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76" xfId="0" applyFont="1" applyBorder="1" applyAlignment="1" applyProtection="1">
      <alignment horizontal="center" vertical="center"/>
      <protection/>
    </xf>
    <xf numFmtId="0" fontId="4" fillId="41" borderId="38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69" xfId="0" applyNumberFormat="1" applyFont="1" applyFill="1" applyBorder="1" applyAlignment="1">
      <alignment horizontal="center" vertical="center"/>
    </xf>
    <xf numFmtId="3" fontId="4" fillId="0" borderId="70" xfId="0" applyNumberFormat="1" applyFont="1" applyFill="1" applyBorder="1" applyAlignment="1">
      <alignment horizontal="center" vertical="center"/>
    </xf>
    <xf numFmtId="3" fontId="4" fillId="0" borderId="71" xfId="0" applyNumberFormat="1" applyFont="1" applyFill="1" applyBorder="1" applyAlignment="1">
      <alignment horizontal="center" vertical="center"/>
    </xf>
    <xf numFmtId="172" fontId="4" fillId="0" borderId="72" xfId="0" applyNumberFormat="1" applyFont="1" applyFill="1" applyBorder="1" applyAlignment="1">
      <alignment horizontal="center" vertical="center"/>
    </xf>
    <xf numFmtId="3" fontId="4" fillId="0" borderId="77" xfId="0" applyNumberFormat="1" applyFont="1" applyFill="1" applyBorder="1" applyAlignment="1">
      <alignment horizontal="center" vertical="center"/>
    </xf>
    <xf numFmtId="3" fontId="4" fillId="0" borderId="69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/>
    </xf>
    <xf numFmtId="3" fontId="4" fillId="0" borderId="71" xfId="0" applyNumberFormat="1" applyFont="1" applyBorder="1" applyAlignment="1">
      <alignment horizontal="center" vertical="center"/>
    </xf>
    <xf numFmtId="3" fontId="4" fillId="42" borderId="38" xfId="0" applyNumberFormat="1" applyFont="1" applyFill="1" applyBorder="1" applyAlignment="1">
      <alignment horizontal="center" vertical="center"/>
    </xf>
    <xf numFmtId="0" fontId="4" fillId="42" borderId="38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3" fontId="4" fillId="0" borderId="72" xfId="0" applyNumberFormat="1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0" fillId="0" borderId="79" xfId="0" applyNumberFormat="1" applyFont="1" applyFill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3" fontId="0" fillId="40" borderId="16" xfId="0" applyNumberFormat="1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16" fontId="0" fillId="0" borderId="16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3" fontId="4" fillId="0" borderId="80" xfId="0" applyNumberFormat="1" applyFont="1" applyFill="1" applyBorder="1" applyAlignment="1">
      <alignment horizontal="center" vertical="center"/>
    </xf>
    <xf numFmtId="3" fontId="4" fillId="0" borderId="8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8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3" fontId="0" fillId="40" borderId="22" xfId="0" applyNumberFormat="1" applyFont="1" applyFill="1" applyBorder="1" applyAlignment="1">
      <alignment horizontal="center" vertical="center"/>
    </xf>
    <xf numFmtId="3" fontId="0" fillId="40" borderId="18" xfId="0" applyNumberFormat="1" applyFont="1" applyFill="1" applyBorder="1" applyAlignment="1">
      <alignment horizontal="center" vertical="center"/>
    </xf>
    <xf numFmtId="3" fontId="0" fillId="0" borderId="22" xfId="0" applyNumberFormat="1" applyFont="1" applyBorder="1" applyAlignment="1" quotePrefix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83" xfId="0" applyNumberFormat="1" applyFont="1" applyFill="1" applyBorder="1" applyAlignment="1">
      <alignment horizontal="center" vertical="center"/>
    </xf>
    <xf numFmtId="3" fontId="0" fillId="0" borderId="49" xfId="0" applyNumberFormat="1" applyFont="1" applyFill="1" applyBorder="1" applyAlignment="1">
      <alignment horizontal="center" vertical="center"/>
    </xf>
    <xf numFmtId="3" fontId="0" fillId="0" borderId="84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3" fontId="0" fillId="40" borderId="16" xfId="0" applyNumberFormat="1" applyFill="1" applyBorder="1" applyAlignment="1">
      <alignment horizontal="center" vertical="center"/>
    </xf>
    <xf numFmtId="3" fontId="0" fillId="40" borderId="18" xfId="0" applyNumberFormat="1" applyFill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35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47" xfId="0" applyNumberFormat="1" applyFont="1" applyFill="1" applyBorder="1" applyAlignment="1">
      <alignment horizontal="center" vertical="center"/>
    </xf>
    <xf numFmtId="3" fontId="0" fillId="0" borderId="8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left" vertical="center"/>
    </xf>
    <xf numFmtId="3" fontId="0" fillId="0" borderId="38" xfId="0" applyNumberFormat="1" applyFont="1" applyFill="1" applyBorder="1" applyAlignment="1">
      <alignment horizontal="left"/>
    </xf>
    <xf numFmtId="3" fontId="0" fillId="40" borderId="16" xfId="0" applyNumberFormat="1" applyFont="1" applyFill="1" applyBorder="1" applyAlignment="1">
      <alignment horizontal="left" vertical="center"/>
    </xf>
    <xf numFmtId="3" fontId="4" fillId="40" borderId="16" xfId="0" applyNumberFormat="1" applyFont="1" applyFill="1" applyBorder="1" applyAlignment="1">
      <alignment horizontal="left" vertical="center"/>
    </xf>
    <xf numFmtId="3" fontId="4" fillId="42" borderId="38" xfId="0" applyNumberFormat="1" applyFont="1" applyFill="1" applyBorder="1" applyAlignment="1">
      <alignment horizontal="left" vertical="center"/>
    </xf>
    <xf numFmtId="3" fontId="0" fillId="40" borderId="16" xfId="0" applyNumberFormat="1" applyFill="1" applyBorder="1" applyAlignment="1">
      <alignment horizontal="left"/>
    </xf>
    <xf numFmtId="3" fontId="0" fillId="40" borderId="16" xfId="0" applyNumberFormat="1" applyFont="1" applyFill="1" applyBorder="1" applyAlignment="1">
      <alignment horizontal="left" vertical="center"/>
    </xf>
    <xf numFmtId="3" fontId="0" fillId="40" borderId="22" xfId="0" applyNumberFormat="1" applyFont="1" applyFill="1" applyBorder="1" applyAlignment="1">
      <alignment horizontal="left" vertical="center"/>
    </xf>
    <xf numFmtId="0" fontId="4" fillId="0" borderId="38" xfId="0" applyFont="1" applyBorder="1" applyAlignment="1">
      <alignment horizontal="center"/>
    </xf>
    <xf numFmtId="0" fontId="21" fillId="0" borderId="0" xfId="0" applyFont="1" applyAlignment="1">
      <alignment/>
    </xf>
    <xf numFmtId="0" fontId="4" fillId="4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3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89" xfId="0" applyFont="1" applyBorder="1" applyAlignment="1">
      <alignment horizontal="center" wrapText="1"/>
    </xf>
    <xf numFmtId="0" fontId="4" fillId="0" borderId="89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4" fontId="0" fillId="0" borderId="57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35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2" fontId="0" fillId="0" borderId="38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10" fontId="36" fillId="0" borderId="0" xfId="0" applyNumberFormat="1" applyFont="1" applyAlignment="1">
      <alignment/>
    </xf>
    <xf numFmtId="0" fontId="36" fillId="0" borderId="28" xfId="0" applyNumberFormat="1" applyFont="1" applyBorder="1" applyAlignment="1">
      <alignment horizontal="left" vertical="center"/>
    </xf>
    <xf numFmtId="0" fontId="36" fillId="0" borderId="0" xfId="0" applyNumberFormat="1" applyFont="1" applyAlignment="1">
      <alignment horizontal="center"/>
    </xf>
    <xf numFmtId="2" fontId="36" fillId="0" borderId="19" xfId="0" applyNumberFormat="1" applyFont="1" applyFill="1" applyBorder="1" applyAlignment="1">
      <alignment horizontal="center" vertical="center"/>
    </xf>
    <xf numFmtId="3" fontId="0" fillId="0" borderId="44" xfId="0" applyNumberForma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center" vertical="center"/>
    </xf>
    <xf numFmtId="3" fontId="4" fillId="0" borderId="53" xfId="0" applyNumberFormat="1" applyFont="1" applyFill="1" applyBorder="1" applyAlignment="1">
      <alignment horizontal="center" vertical="center"/>
    </xf>
    <xf numFmtId="3" fontId="0" fillId="0" borderId="69" xfId="0" applyNumberFormat="1" applyFill="1" applyBorder="1" applyAlignment="1">
      <alignment horizontal="center" vertical="center"/>
    </xf>
    <xf numFmtId="0" fontId="36" fillId="0" borderId="0" xfId="0" applyFont="1" applyAlignment="1">
      <alignment/>
    </xf>
    <xf numFmtId="3" fontId="0" fillId="42" borderId="38" xfId="0" applyNumberFormat="1" applyFill="1" applyBorder="1" applyAlignment="1">
      <alignment horizontal="center"/>
    </xf>
    <xf numFmtId="0" fontId="0" fillId="4" borderId="17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" fillId="4" borderId="23" xfId="0" applyFont="1" applyFill="1" applyBorder="1" applyAlignment="1">
      <alignment horizontal="center" vertical="center" wrapText="1"/>
    </xf>
    <xf numFmtId="0" fontId="4" fillId="0" borderId="38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3" fontId="0" fillId="0" borderId="34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/>
    </xf>
    <xf numFmtId="0" fontId="0" fillId="0" borderId="34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/>
    </xf>
    <xf numFmtId="0" fontId="0" fillId="0" borderId="16" xfId="0" applyBorder="1" applyAlignment="1">
      <alignment horizontal="center"/>
    </xf>
    <xf numFmtId="0" fontId="27" fillId="0" borderId="0" xfId="0" applyFont="1" applyAlignment="1">
      <alignment horizontal="right" vertical="center"/>
    </xf>
    <xf numFmtId="0" fontId="27" fillId="0" borderId="90" xfId="0" applyFont="1" applyBorder="1" applyAlignment="1">
      <alignment horizontal="right" vertical="center"/>
    </xf>
    <xf numFmtId="0" fontId="0" fillId="0" borderId="33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29" fillId="0" borderId="89" xfId="0" applyFont="1" applyBorder="1" applyAlignment="1">
      <alignment horizontal="left" vertical="center" wrapText="1"/>
    </xf>
    <xf numFmtId="0" fontId="29" fillId="0" borderId="89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33" xfId="0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8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33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6" xfId="0" applyBorder="1" applyAlignment="1">
      <alignment horizontal="left"/>
    </xf>
    <xf numFmtId="3" fontId="0" fillId="0" borderId="33" xfId="0" applyNumberFormat="1" applyBorder="1" applyAlignment="1">
      <alignment horizontal="left"/>
    </xf>
    <xf numFmtId="0" fontId="29" fillId="0" borderId="91" xfId="0" applyFont="1" applyBorder="1" applyAlignment="1">
      <alignment horizontal="left" vertical="center" wrapText="1"/>
    </xf>
    <xf numFmtId="0" fontId="0" fillId="0" borderId="33" xfId="0" applyBorder="1" applyAlignment="1">
      <alignment/>
    </xf>
    <xf numFmtId="0" fontId="0" fillId="0" borderId="89" xfId="0" applyBorder="1" applyAlignment="1">
      <alignment/>
    </xf>
    <xf numFmtId="0" fontId="0" fillId="0" borderId="3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7" fillId="0" borderId="92" xfId="0" applyFont="1" applyBorder="1" applyAlignment="1">
      <alignment horizontal="right" vertical="center"/>
    </xf>
    <xf numFmtId="0" fontId="0" fillId="0" borderId="38" xfId="0" applyBorder="1" applyAlignment="1">
      <alignment horizontal="left"/>
    </xf>
    <xf numFmtId="0" fontId="0" fillId="0" borderId="38" xfId="0" applyFont="1" applyBorder="1" applyAlignment="1">
      <alignment horizontal="left"/>
    </xf>
    <xf numFmtId="0" fontId="29" fillId="0" borderId="93" xfId="0" applyFont="1" applyBorder="1" applyAlignment="1">
      <alignment horizontal="left" vertical="center" wrapText="1"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horizontal="left"/>
    </xf>
    <xf numFmtId="3" fontId="0" fillId="0" borderId="38" xfId="0" applyNumberForma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9" fillId="0" borderId="7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 horizontal="left"/>
    </xf>
    <xf numFmtId="0" fontId="4" fillId="0" borderId="89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3" fontId="4" fillId="0" borderId="33" xfId="0" applyNumberFormat="1" applyFont="1" applyBorder="1" applyAlignment="1">
      <alignment horizontal="left"/>
    </xf>
    <xf numFmtId="0" fontId="4" fillId="0" borderId="33" xfId="0" applyFont="1" applyBorder="1" applyAlignment="1">
      <alignment horizontal="left" vertical="top" wrapText="1"/>
    </xf>
    <xf numFmtId="0" fontId="4" fillId="0" borderId="89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34" fillId="0" borderId="0" xfId="0" applyFont="1" applyAlignment="1">
      <alignment horizontal="right" vertical="center"/>
    </xf>
    <xf numFmtId="0" fontId="34" fillId="0" borderId="90" xfId="0" applyFont="1" applyBorder="1" applyAlignment="1">
      <alignment horizontal="right" vertical="center"/>
    </xf>
    <xf numFmtId="0" fontId="33" fillId="0" borderId="89" xfId="0" applyFont="1" applyBorder="1" applyAlignment="1">
      <alignment horizontal="left" vertical="center" wrapText="1"/>
    </xf>
    <xf numFmtId="0" fontId="33" fillId="0" borderId="89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top" wrapText="1"/>
    </xf>
    <xf numFmtId="0" fontId="4" fillId="0" borderId="8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33" fillId="0" borderId="9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33" xfId="0" applyFont="1" applyBorder="1" applyAlignment="1">
      <alignment horizontal="center" wrapText="1"/>
    </xf>
    <xf numFmtId="0" fontId="4" fillId="0" borderId="89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9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3" fontId="0" fillId="0" borderId="33" xfId="0" applyNumberFormat="1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38" xfId="0" applyFont="1" applyBorder="1" applyAlignment="1">
      <alignment horizontal="left"/>
    </xf>
    <xf numFmtId="0" fontId="21" fillId="0" borderId="38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89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94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4" borderId="101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102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 wrapText="1"/>
    </xf>
    <xf numFmtId="0" fontId="0" fillId="4" borderId="94" xfId="0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0" borderId="59" xfId="0" applyBorder="1" applyAlignment="1">
      <alignment horizontal="left"/>
    </xf>
    <xf numFmtId="0" fontId="0" fillId="0" borderId="105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0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0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4" fillId="0" borderId="9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72" fontId="0" fillId="0" borderId="115" xfId="0" applyNumberFormat="1" applyFont="1" applyFill="1" applyBorder="1" applyAlignment="1">
      <alignment horizontal="center" vertical="center"/>
    </xf>
    <xf numFmtId="172" fontId="0" fillId="0" borderId="116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172" fontId="0" fillId="0" borderId="117" xfId="0" applyNumberFormat="1" applyBorder="1" applyAlignment="1">
      <alignment horizontal="center" vertical="center"/>
    </xf>
    <xf numFmtId="3" fontId="0" fillId="0" borderId="52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13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3" fontId="0" fillId="0" borderId="75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19" xfId="0" applyNumberFormat="1" applyFont="1" applyFill="1" applyBorder="1" applyAlignment="1">
      <alignment horizontal="center" vertical="center"/>
    </xf>
    <xf numFmtId="3" fontId="0" fillId="0" borderId="120" xfId="0" applyNumberFormat="1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3" fontId="0" fillId="0" borderId="122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23" xfId="0" applyNumberFormat="1" applyFont="1" applyBorder="1" applyAlignment="1">
      <alignment horizontal="center" vertical="center"/>
    </xf>
    <xf numFmtId="3" fontId="0" fillId="0" borderId="124" xfId="0" applyNumberFormat="1" applyBorder="1" applyAlignment="1">
      <alignment horizontal="center" vertical="center"/>
    </xf>
    <xf numFmtId="3" fontId="0" fillId="0" borderId="125" xfId="0" applyNumberFormat="1" applyFont="1" applyBorder="1" applyAlignment="1">
      <alignment horizontal="center" vertical="center"/>
    </xf>
    <xf numFmtId="3" fontId="0" fillId="0" borderId="120" xfId="0" applyNumberFormat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107" xfId="0" applyNumberFormat="1" applyFont="1" applyBorder="1" applyAlignment="1">
      <alignment horizontal="center" vertical="center"/>
    </xf>
    <xf numFmtId="3" fontId="0" fillId="0" borderId="126" xfId="0" applyNumberFormat="1" applyFont="1" applyBorder="1" applyAlignment="1">
      <alignment horizontal="center" vertical="center"/>
    </xf>
    <xf numFmtId="3" fontId="0" fillId="0" borderId="120" xfId="0" applyNumberFormat="1" applyFont="1" applyBorder="1" applyAlignment="1">
      <alignment horizontal="center" vertical="center"/>
    </xf>
    <xf numFmtId="0" fontId="0" fillId="0" borderId="127" xfId="0" applyBorder="1" applyAlignment="1">
      <alignment horizontal="center" vertical="center" wrapText="1"/>
    </xf>
    <xf numFmtId="3" fontId="0" fillId="0" borderId="106" xfId="0" applyNumberFormat="1" applyFont="1" applyBorder="1" applyAlignment="1">
      <alignment horizontal="center" vertical="center"/>
    </xf>
    <xf numFmtId="0" fontId="0" fillId="0" borderId="128" xfId="0" applyBorder="1" applyAlignment="1">
      <alignment horizontal="center" vertical="center" wrapText="1"/>
    </xf>
    <xf numFmtId="44" fontId="0" fillId="0" borderId="62" xfId="102" applyFont="1" applyBorder="1" applyAlignment="1">
      <alignment horizontal="center" vertical="center" wrapText="1"/>
    </xf>
    <xf numFmtId="44" fontId="0" fillId="0" borderId="110" xfId="102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129" xfId="0" applyNumberFormat="1" applyFont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/>
    </xf>
    <xf numFmtId="3" fontId="0" fillId="0" borderId="5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40" borderId="18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0" fillId="40" borderId="39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59" xfId="0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1" xfId="0" applyBorder="1" applyAlignment="1">
      <alignment horizontal="center" vertical="center" wrapText="1"/>
    </xf>
    <xf numFmtId="0" fontId="0" fillId="40" borderId="33" xfId="0" applyFill="1" applyBorder="1" applyAlignment="1">
      <alignment horizontal="center" vertical="center" wrapText="1"/>
    </xf>
    <xf numFmtId="0" fontId="0" fillId="40" borderId="35" xfId="0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15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3" fontId="0" fillId="0" borderId="109" xfId="0" applyNumberFormat="1" applyFont="1" applyFill="1" applyBorder="1" applyAlignment="1">
      <alignment horizontal="center" vertical="center"/>
    </xf>
    <xf numFmtId="3" fontId="0" fillId="0" borderId="124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Comma 2" xfId="62"/>
    <cellStyle name="Dobro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Isticanje1" xfId="72"/>
    <cellStyle name="Isticanje2" xfId="73"/>
    <cellStyle name="Isticanje3" xfId="74"/>
    <cellStyle name="Isticanje4" xfId="75"/>
    <cellStyle name="Isticanje5" xfId="76"/>
    <cellStyle name="Isticanje6" xfId="77"/>
    <cellStyle name="Izlaz" xfId="78"/>
    <cellStyle name="Izračun" xfId="79"/>
    <cellStyle name="Linked Cell" xfId="80"/>
    <cellStyle name="Loše" xfId="81"/>
    <cellStyle name="Naslov" xfId="82"/>
    <cellStyle name="Naslov 1" xfId="83"/>
    <cellStyle name="Naslov 2" xfId="84"/>
    <cellStyle name="Naslov 3" xfId="85"/>
    <cellStyle name="Naslov 4" xfId="86"/>
    <cellStyle name="Neutral" xfId="87"/>
    <cellStyle name="Neutralno" xfId="88"/>
    <cellStyle name="Normal 2" xfId="89"/>
    <cellStyle name="Note" xfId="90"/>
    <cellStyle name="Output" xfId="91"/>
    <cellStyle name="Percent" xfId="92"/>
    <cellStyle name="Povezana ćelija" xfId="93"/>
    <cellStyle name="Followed Hyperlink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Currency" xfId="102"/>
    <cellStyle name="Currency [0]" xfId="103"/>
    <cellStyle name="Warning Text" xfId="104"/>
    <cellStyle name="Comma" xfId="105"/>
    <cellStyle name="Comma [0]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161925</xdr:rowOff>
    </xdr:from>
    <xdr:to>
      <xdr:col>10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133350</xdr:rowOff>
    </xdr:from>
    <xdr:to>
      <xdr:col>3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1</xdr:row>
      <xdr:rowOff>161925</xdr:rowOff>
    </xdr:from>
    <xdr:to>
      <xdr:col>10</xdr:col>
      <xdr:colOff>466725</xdr:colOff>
      <xdr:row>4</xdr:row>
      <xdr:rowOff>190500</xdr:rowOff>
    </xdr:to>
    <xdr:pic>
      <xdr:nvPicPr>
        <xdr:cNvPr id="3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133350</xdr:rowOff>
    </xdr:from>
    <xdr:to>
      <xdr:col>3</xdr:col>
      <xdr:colOff>409575</xdr:colOff>
      <xdr:row>5</xdr:row>
      <xdr:rowOff>0</xdr:rowOff>
    </xdr:to>
    <xdr:pic>
      <xdr:nvPicPr>
        <xdr:cNvPr id="4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161925</xdr:rowOff>
    </xdr:from>
    <xdr:to>
      <xdr:col>8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133350</xdr:rowOff>
    </xdr:from>
    <xdr:to>
      <xdr:col>1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161925</xdr:rowOff>
    </xdr:from>
    <xdr:to>
      <xdr:col>8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133350</xdr:rowOff>
    </xdr:from>
    <xdr:to>
      <xdr:col>1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161925</xdr:rowOff>
    </xdr:from>
    <xdr:to>
      <xdr:col>8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133350</xdr:rowOff>
    </xdr:from>
    <xdr:to>
      <xdr:col>1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161925</xdr:rowOff>
    </xdr:from>
    <xdr:to>
      <xdr:col>8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133350</xdr:rowOff>
    </xdr:from>
    <xdr:to>
      <xdr:col>1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161925</xdr:rowOff>
    </xdr:from>
    <xdr:to>
      <xdr:col>10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133350</xdr:rowOff>
    </xdr:from>
    <xdr:to>
      <xdr:col>3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1</xdr:row>
      <xdr:rowOff>161925</xdr:rowOff>
    </xdr:from>
    <xdr:to>
      <xdr:col>10</xdr:col>
      <xdr:colOff>466725</xdr:colOff>
      <xdr:row>4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352425"/>
          <a:ext cx="8858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1</xdr:row>
      <xdr:rowOff>133350</xdr:rowOff>
    </xdr:from>
    <xdr:to>
      <xdr:col>3</xdr:col>
      <xdr:colOff>409575</xdr:colOff>
      <xdr:row>4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323850"/>
          <a:ext cx="7620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161925</xdr:rowOff>
    </xdr:from>
    <xdr:to>
      <xdr:col>8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133350</xdr:rowOff>
    </xdr:from>
    <xdr:to>
      <xdr:col>1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161925</xdr:rowOff>
    </xdr:from>
    <xdr:to>
      <xdr:col>8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133350</xdr:rowOff>
    </xdr:from>
    <xdr:to>
      <xdr:col>1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161925</xdr:rowOff>
    </xdr:from>
    <xdr:to>
      <xdr:col>8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133350</xdr:rowOff>
    </xdr:from>
    <xdr:to>
      <xdr:col>1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161925</xdr:rowOff>
    </xdr:from>
    <xdr:to>
      <xdr:col>8</xdr:col>
      <xdr:colOff>466725</xdr:colOff>
      <xdr:row>4</xdr:row>
      <xdr:rowOff>190500</xdr:rowOff>
    </xdr:to>
    <xdr:pic>
      <xdr:nvPicPr>
        <xdr:cNvPr id="1" name="Slika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133350</xdr:rowOff>
    </xdr:from>
    <xdr:to>
      <xdr:col>1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161925</xdr:rowOff>
    </xdr:from>
    <xdr:to>
      <xdr:col>8</xdr:col>
      <xdr:colOff>466725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52425"/>
          <a:ext cx="8858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133350</xdr:rowOff>
    </xdr:from>
    <xdr:to>
      <xdr:col>1</xdr:col>
      <xdr:colOff>409575</xdr:colOff>
      <xdr:row>4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23850"/>
          <a:ext cx="7620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161925</xdr:rowOff>
    </xdr:from>
    <xdr:to>
      <xdr:col>8</xdr:col>
      <xdr:colOff>466725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52425"/>
          <a:ext cx="8858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133350</xdr:rowOff>
    </xdr:from>
    <xdr:to>
      <xdr:col>1</xdr:col>
      <xdr:colOff>409575</xdr:colOff>
      <xdr:row>4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23850"/>
          <a:ext cx="7620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161925</xdr:rowOff>
    </xdr:from>
    <xdr:to>
      <xdr:col>8</xdr:col>
      <xdr:colOff>466725</xdr:colOff>
      <xdr:row>4</xdr:row>
      <xdr:rowOff>190500</xdr:rowOff>
    </xdr:to>
    <xdr:pic>
      <xdr:nvPicPr>
        <xdr:cNvPr id="1" name="Picture 1" descr="logo Komisija U B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5242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133350</xdr:rowOff>
    </xdr:from>
    <xdr:to>
      <xdr:col>1</xdr:col>
      <xdr:colOff>409575</xdr:colOff>
      <xdr:row>5</xdr:row>
      <xdr:rowOff>0</xdr:rowOff>
    </xdr:to>
    <xdr:pic>
      <xdr:nvPicPr>
        <xdr:cNvPr id="2" name="Picture 1" descr="logo h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238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3"/>
  <sheetViews>
    <sheetView zoomScalePageLayoutView="0" workbookViewId="0" topLeftCell="C1">
      <selection activeCell="C2" sqref="C2"/>
    </sheetView>
  </sheetViews>
  <sheetFormatPr defaultColWidth="9.140625" defaultRowHeight="15"/>
  <sheetData>
    <row r="1" spans="3:11" ht="15">
      <c r="C1" s="415" t="s">
        <v>152</v>
      </c>
      <c r="D1" s="415"/>
      <c r="E1" s="415"/>
      <c r="F1" s="415"/>
      <c r="G1" s="415"/>
      <c r="H1" s="415"/>
      <c r="I1" s="415"/>
      <c r="J1" s="415"/>
      <c r="K1" s="415"/>
    </row>
    <row r="2" spans="3:11" ht="15">
      <c r="C2" s="46"/>
      <c r="D2" s="46"/>
      <c r="E2" s="46"/>
      <c r="F2" s="46"/>
      <c r="G2" s="46"/>
      <c r="H2" s="46"/>
      <c r="I2" s="46"/>
      <c r="J2" s="46"/>
      <c r="K2" s="46"/>
    </row>
    <row r="3" spans="4:11" ht="15">
      <c r="D3" s="46"/>
      <c r="E3" s="46"/>
      <c r="F3" s="46"/>
      <c r="G3" s="46"/>
      <c r="H3" s="46"/>
      <c r="I3" s="46"/>
      <c r="J3" s="46"/>
      <c r="K3" s="46"/>
    </row>
    <row r="4" spans="3:11" ht="15.75">
      <c r="C4" s="416" t="s">
        <v>93</v>
      </c>
      <c r="D4" s="416"/>
      <c r="E4" s="416"/>
      <c r="F4" s="416"/>
      <c r="G4" s="416"/>
      <c r="H4" s="416"/>
      <c r="I4" s="416"/>
      <c r="J4" s="416"/>
      <c r="K4" s="416"/>
    </row>
    <row r="5" spans="3:11" ht="15.75">
      <c r="C5" s="416" t="s">
        <v>191</v>
      </c>
      <c r="D5" s="416"/>
      <c r="E5" s="416"/>
      <c r="F5" s="416"/>
      <c r="G5" s="416"/>
      <c r="H5" s="416"/>
      <c r="I5" s="416"/>
      <c r="J5" s="416"/>
      <c r="K5" s="416"/>
    </row>
    <row r="6" spans="3:11" ht="15">
      <c r="C6" s="46"/>
      <c r="D6" s="46"/>
      <c r="E6" s="46"/>
      <c r="F6" s="46"/>
      <c r="G6" s="46"/>
      <c r="H6" s="46"/>
      <c r="I6" s="46"/>
      <c r="J6" s="46"/>
      <c r="K6" s="46"/>
    </row>
    <row r="7" spans="3:11" ht="15.75">
      <c r="C7" s="388" t="s">
        <v>94</v>
      </c>
      <c r="D7" s="388"/>
      <c r="E7" s="388"/>
      <c r="F7" s="411" t="s">
        <v>240</v>
      </c>
      <c r="G7" s="412"/>
      <c r="H7" s="412"/>
      <c r="I7" s="412"/>
      <c r="J7" s="412"/>
      <c r="K7" s="413"/>
    </row>
    <row r="8" spans="3:11" ht="15.75">
      <c r="C8" s="388" t="s">
        <v>95</v>
      </c>
      <c r="D8" s="388"/>
      <c r="E8" s="388"/>
      <c r="F8" s="411" t="s">
        <v>0</v>
      </c>
      <c r="G8" s="412"/>
      <c r="H8" s="412"/>
      <c r="I8" s="412"/>
      <c r="J8" s="412"/>
      <c r="K8" s="413"/>
    </row>
    <row r="9" spans="3:11" ht="15.75">
      <c r="C9" s="388" t="s">
        <v>169</v>
      </c>
      <c r="D9" s="388"/>
      <c r="E9" s="388"/>
      <c r="F9" s="411" t="s">
        <v>241</v>
      </c>
      <c r="G9" s="412"/>
      <c r="H9" s="412"/>
      <c r="I9" s="412"/>
      <c r="J9" s="412"/>
      <c r="K9" s="413"/>
    </row>
    <row r="10" spans="3:11" ht="15">
      <c r="C10" s="46"/>
      <c r="D10" s="46"/>
      <c r="E10" s="46"/>
      <c r="F10" s="46"/>
      <c r="G10" s="46"/>
      <c r="H10" s="46"/>
      <c r="I10" s="46"/>
      <c r="J10" s="46"/>
      <c r="K10" s="46"/>
    </row>
    <row r="11" spans="3:11" ht="15.75">
      <c r="C11" s="47" t="s">
        <v>96</v>
      </c>
      <c r="D11" s="46"/>
      <c r="E11" s="46"/>
      <c r="F11" s="46"/>
      <c r="G11" s="46"/>
      <c r="H11" s="46"/>
      <c r="I11" s="46"/>
      <c r="J11" s="46"/>
      <c r="K11" s="46"/>
    </row>
    <row r="12" spans="3:11" ht="15.75">
      <c r="C12" s="388" t="s">
        <v>189</v>
      </c>
      <c r="D12" s="388"/>
      <c r="E12" s="388"/>
      <c r="F12" s="388"/>
      <c r="G12" s="396" t="s">
        <v>242</v>
      </c>
      <c r="H12" s="397"/>
      <c r="I12" s="397"/>
      <c r="J12" s="397"/>
      <c r="K12" s="398"/>
    </row>
    <row r="13" spans="3:11" ht="15.75">
      <c r="C13" s="48" t="s">
        <v>188</v>
      </c>
      <c r="D13" s="48"/>
      <c r="E13" s="48"/>
      <c r="F13" s="48"/>
      <c r="G13" s="396" t="s">
        <v>243</v>
      </c>
      <c r="H13" s="397"/>
      <c r="I13" s="397"/>
      <c r="J13" s="397"/>
      <c r="K13" s="398"/>
    </row>
    <row r="14" spans="3:11" ht="15.75">
      <c r="C14" s="388" t="s">
        <v>99</v>
      </c>
      <c r="D14" s="388"/>
      <c r="E14" s="388"/>
      <c r="F14" s="388"/>
      <c r="G14" s="408" t="s">
        <v>199</v>
      </c>
      <c r="H14" s="408"/>
      <c r="I14" s="408"/>
      <c r="J14" s="408"/>
      <c r="K14" s="408"/>
    </row>
    <row r="15" spans="3:11" ht="15.75">
      <c r="C15" s="388" t="s">
        <v>97</v>
      </c>
      <c r="D15" s="388"/>
      <c r="E15" s="388"/>
      <c r="F15" s="388"/>
      <c r="G15" s="408" t="s">
        <v>244</v>
      </c>
      <c r="H15" s="408"/>
      <c r="I15" s="408"/>
      <c r="J15" s="408"/>
      <c r="K15" s="408"/>
    </row>
    <row r="16" spans="3:11" ht="15.75">
      <c r="C16" s="388" t="s">
        <v>98</v>
      </c>
      <c r="D16" s="388"/>
      <c r="E16" s="388"/>
      <c r="F16" s="388"/>
      <c r="G16" s="409">
        <v>198577</v>
      </c>
      <c r="H16" s="397"/>
      <c r="I16" s="397"/>
      <c r="J16" s="397"/>
      <c r="K16" s="398"/>
    </row>
    <row r="17" spans="3:11" ht="15.75">
      <c r="C17" s="388" t="s">
        <v>100</v>
      </c>
      <c r="D17" s="388"/>
      <c r="E17" s="388"/>
      <c r="F17" s="388"/>
      <c r="G17" s="46"/>
      <c r="H17" s="46"/>
      <c r="I17" s="46"/>
      <c r="J17" s="46"/>
      <c r="K17" s="46"/>
    </row>
    <row r="18" spans="3:11" ht="15.75">
      <c r="C18" s="46"/>
      <c r="D18" s="310" t="s">
        <v>101</v>
      </c>
      <c r="E18" s="311">
        <v>690</v>
      </c>
      <c r="F18" s="49"/>
      <c r="G18" s="312" t="s">
        <v>102</v>
      </c>
      <c r="H18" s="3">
        <v>238</v>
      </c>
      <c r="I18" s="46"/>
      <c r="J18" s="310" t="s">
        <v>103</v>
      </c>
      <c r="K18" s="311">
        <v>220</v>
      </c>
    </row>
    <row r="19" spans="3:11" ht="15">
      <c r="C19" s="46"/>
      <c r="D19" s="46"/>
      <c r="E19" s="46"/>
      <c r="F19" s="46"/>
      <c r="G19" s="46"/>
      <c r="H19" s="46"/>
      <c r="I19" s="46"/>
      <c r="J19" s="46"/>
      <c r="K19" s="46"/>
    </row>
    <row r="20" spans="3:11" ht="15.75">
      <c r="C20" s="47" t="s">
        <v>104</v>
      </c>
      <c r="D20" s="46"/>
      <c r="E20" s="46"/>
      <c r="F20" s="46"/>
      <c r="G20" s="46"/>
      <c r="H20" s="46"/>
      <c r="I20" s="46"/>
      <c r="J20" s="46"/>
      <c r="K20" s="46"/>
    </row>
    <row r="21" spans="3:12" ht="15.75">
      <c r="C21" s="388" t="s">
        <v>105</v>
      </c>
      <c r="D21" s="388"/>
      <c r="E21" s="388"/>
      <c r="F21" s="396" t="s">
        <v>245</v>
      </c>
      <c r="G21" s="399"/>
      <c r="H21" s="399"/>
      <c r="I21" s="399"/>
      <c r="J21" s="399"/>
      <c r="K21" s="400"/>
      <c r="L21" s="11"/>
    </row>
    <row r="22" spans="3:12" ht="15">
      <c r="C22" s="50"/>
      <c r="D22" s="51"/>
      <c r="E22" s="51"/>
      <c r="F22" s="50" t="s">
        <v>142</v>
      </c>
      <c r="G22" s="51"/>
      <c r="H22" s="51"/>
      <c r="I22" s="51"/>
      <c r="J22" s="51"/>
      <c r="K22" s="51"/>
      <c r="L22" s="51"/>
    </row>
    <row r="23" spans="3:12" ht="15">
      <c r="C23" s="50"/>
      <c r="D23" s="51"/>
      <c r="E23" s="51"/>
      <c r="F23" s="50"/>
      <c r="G23" s="51"/>
      <c r="H23" s="51"/>
      <c r="I23" s="51"/>
      <c r="J23" s="51"/>
      <c r="K23" s="51"/>
      <c r="L23" s="51"/>
    </row>
    <row r="24" spans="3:12" ht="15.75">
      <c r="C24" s="388" t="s">
        <v>106</v>
      </c>
      <c r="D24" s="388"/>
      <c r="E24" s="388"/>
      <c r="F24" s="390" t="s">
        <v>201</v>
      </c>
      <c r="G24" s="391"/>
      <c r="H24" s="391"/>
      <c r="I24" s="391"/>
      <c r="J24" s="391"/>
      <c r="K24" s="392"/>
      <c r="L24" s="51"/>
    </row>
    <row r="25" spans="3:12" ht="15">
      <c r="C25" s="50"/>
      <c r="D25" s="51"/>
      <c r="E25" s="51"/>
      <c r="F25" s="50" t="s">
        <v>107</v>
      </c>
      <c r="G25" s="51"/>
      <c r="H25" s="51"/>
      <c r="I25" s="51"/>
      <c r="J25" s="51"/>
      <c r="K25" s="51"/>
      <c r="L25" s="51"/>
    </row>
    <row r="26" spans="3:12" ht="15">
      <c r="C26" s="50"/>
      <c r="D26" s="51"/>
      <c r="E26" s="51"/>
      <c r="F26" s="50"/>
      <c r="G26" s="51"/>
      <c r="H26" s="51"/>
      <c r="I26" s="51"/>
      <c r="J26" s="51"/>
      <c r="K26" s="51"/>
      <c r="L26" s="51"/>
    </row>
    <row r="27" spans="3:11" ht="15.75">
      <c r="C27" s="395" t="s">
        <v>108</v>
      </c>
      <c r="D27" s="395"/>
      <c r="E27" s="395"/>
      <c r="F27" s="396" t="s">
        <v>246</v>
      </c>
      <c r="G27" s="397"/>
      <c r="H27" s="397"/>
      <c r="I27" s="397"/>
      <c r="J27" s="397"/>
      <c r="K27" s="398"/>
    </row>
    <row r="28" spans="3:11" ht="15">
      <c r="C28" s="50"/>
      <c r="D28" s="46"/>
      <c r="E28" s="46"/>
      <c r="F28" s="50" t="s">
        <v>111</v>
      </c>
      <c r="G28" s="46"/>
      <c r="H28" s="46"/>
      <c r="I28" s="46"/>
      <c r="J28" s="46"/>
      <c r="K28" s="46"/>
    </row>
    <row r="29" spans="3:11" ht="15">
      <c r="C29" s="50"/>
      <c r="D29" s="46"/>
      <c r="E29" s="46"/>
      <c r="F29" s="50"/>
      <c r="G29" s="46"/>
      <c r="H29" s="46"/>
      <c r="I29" s="46"/>
      <c r="J29" s="46"/>
      <c r="K29" s="46"/>
    </row>
    <row r="30" spans="3:11" ht="15.75">
      <c r="C30" s="395" t="s">
        <v>109</v>
      </c>
      <c r="D30" s="395"/>
      <c r="E30" s="395"/>
      <c r="F30" s="396" t="s">
        <v>247</v>
      </c>
      <c r="G30" s="397"/>
      <c r="H30" s="397"/>
      <c r="I30" s="397"/>
      <c r="J30" s="397"/>
      <c r="K30" s="398"/>
    </row>
    <row r="31" spans="3:11" ht="15">
      <c r="C31" s="50"/>
      <c r="D31" s="46"/>
      <c r="E31" s="46"/>
      <c r="F31" s="50" t="s">
        <v>110</v>
      </c>
      <c r="G31" s="46"/>
      <c r="H31" s="46"/>
      <c r="I31" s="46"/>
      <c r="J31" s="46"/>
      <c r="K31" s="46"/>
    </row>
    <row r="32" spans="3:11" ht="15">
      <c r="C32" s="46"/>
      <c r="D32" s="46"/>
      <c r="E32" s="46"/>
      <c r="F32" s="46"/>
      <c r="G32" s="46"/>
      <c r="H32" s="46"/>
      <c r="I32" s="46"/>
      <c r="J32" s="46"/>
      <c r="K32" s="46"/>
    </row>
    <row r="33" spans="3:11" ht="15.75">
      <c r="C33" s="47" t="s">
        <v>140</v>
      </c>
      <c r="D33" s="46"/>
      <c r="E33" s="46"/>
      <c r="F33" s="46"/>
      <c r="G33" s="46"/>
      <c r="H33" s="46"/>
      <c r="I33" s="46"/>
      <c r="J33" s="46"/>
      <c r="K33" s="46"/>
    </row>
    <row r="34" spans="3:11" ht="15.75">
      <c r="C34" s="388" t="s">
        <v>141</v>
      </c>
      <c r="D34" s="388"/>
      <c r="E34" s="388"/>
      <c r="F34" s="389"/>
      <c r="G34" s="387" t="s">
        <v>248</v>
      </c>
      <c r="H34" s="387"/>
      <c r="I34" s="387"/>
      <c r="J34" s="387"/>
      <c r="K34" s="387"/>
    </row>
    <row r="35" spans="3:11" ht="15" customHeight="1">
      <c r="C35" s="50"/>
      <c r="D35" s="46"/>
      <c r="E35" s="46"/>
      <c r="F35" s="46"/>
      <c r="G35" s="393" t="s">
        <v>145</v>
      </c>
      <c r="H35" s="394"/>
      <c r="I35" s="394"/>
      <c r="J35" s="394"/>
      <c r="K35" s="394"/>
    </row>
    <row r="36" spans="3:11" ht="15.75">
      <c r="C36" s="388" t="s">
        <v>143</v>
      </c>
      <c r="D36" s="388"/>
      <c r="E36" s="388"/>
      <c r="F36" s="389"/>
      <c r="G36" s="387" t="s">
        <v>249</v>
      </c>
      <c r="H36" s="387"/>
      <c r="I36" s="387"/>
      <c r="J36" s="387"/>
      <c r="K36" s="387"/>
    </row>
    <row r="37" spans="3:11" ht="15" customHeight="1">
      <c r="C37" s="50"/>
      <c r="D37" s="46"/>
      <c r="E37" s="46"/>
      <c r="F37" s="46"/>
      <c r="G37" s="410" t="s">
        <v>144</v>
      </c>
      <c r="H37" s="410"/>
      <c r="I37" s="410"/>
      <c r="J37" s="410"/>
      <c r="K37" s="410"/>
    </row>
    <row r="38" spans="3:11" ht="15">
      <c r="C38" s="50"/>
      <c r="D38" s="46"/>
      <c r="E38" s="46"/>
      <c r="F38" s="46"/>
      <c r="G38" s="52"/>
      <c r="H38" s="52"/>
      <c r="I38" s="52"/>
      <c r="J38" s="52"/>
      <c r="K38" s="52"/>
    </row>
    <row r="39" spans="3:11" ht="15.75">
      <c r="C39" s="47" t="s">
        <v>192</v>
      </c>
      <c r="D39" s="46"/>
      <c r="E39" s="46"/>
      <c r="F39" s="46"/>
      <c r="G39" s="46"/>
      <c r="H39" s="46"/>
      <c r="I39" s="46"/>
      <c r="J39" s="46"/>
      <c r="K39" s="46"/>
    </row>
    <row r="40" spans="3:11" ht="15">
      <c r="C40" s="404" t="s">
        <v>147</v>
      </c>
      <c r="D40" s="404"/>
      <c r="E40" s="58">
        <v>2</v>
      </c>
      <c r="F40" s="46"/>
      <c r="G40" s="403" t="s">
        <v>149</v>
      </c>
      <c r="H40" s="403"/>
      <c r="I40" s="403"/>
      <c r="J40" s="346">
        <v>0</v>
      </c>
      <c r="K40" s="313"/>
    </row>
    <row r="41" spans="3:11" ht="15">
      <c r="C41" s="404" t="s">
        <v>148</v>
      </c>
      <c r="D41" s="404"/>
      <c r="E41" s="58">
        <v>0</v>
      </c>
      <c r="F41" s="46"/>
      <c r="G41" s="403" t="s">
        <v>150</v>
      </c>
      <c r="H41" s="403"/>
      <c r="I41" s="403"/>
      <c r="J41" s="346">
        <v>0</v>
      </c>
      <c r="K41" s="313"/>
    </row>
    <row r="42" spans="3:11" ht="15">
      <c r="C42" s="55"/>
      <c r="D42" s="55"/>
      <c r="E42" s="313"/>
      <c r="F42" s="46"/>
      <c r="G42" s="53" t="s">
        <v>158</v>
      </c>
      <c r="H42" s="56"/>
      <c r="I42" s="56"/>
      <c r="J42" s="57"/>
      <c r="K42" s="313"/>
    </row>
    <row r="43" spans="3:11" ht="15">
      <c r="C43" s="404" t="s">
        <v>157</v>
      </c>
      <c r="D43" s="404"/>
      <c r="E43" s="404"/>
      <c r="F43" s="404"/>
      <c r="G43" s="350">
        <v>1</v>
      </c>
      <c r="H43" s="46"/>
      <c r="I43" s="46"/>
      <c r="J43" s="46"/>
      <c r="K43" s="313"/>
    </row>
    <row r="44" spans="3:11" ht="15">
      <c r="C44" s="55" t="s">
        <v>156</v>
      </c>
      <c r="D44" s="55"/>
      <c r="E44" s="405" t="s">
        <v>250</v>
      </c>
      <c r="F44" s="406"/>
      <c r="G44" s="406"/>
      <c r="H44" s="406"/>
      <c r="I44" s="406"/>
      <c r="J44" s="406"/>
      <c r="K44" s="407"/>
    </row>
    <row r="45" spans="3:11" ht="15">
      <c r="C45" s="55"/>
      <c r="D45" s="55"/>
      <c r="E45" s="312"/>
      <c r="F45" s="46"/>
      <c r="G45" s="46"/>
      <c r="H45" s="46"/>
      <c r="I45" s="46"/>
      <c r="J45" s="46"/>
      <c r="K45" s="314"/>
    </row>
    <row r="46" spans="3:11" ht="15">
      <c r="C46" s="402" t="s">
        <v>151</v>
      </c>
      <c r="D46" s="402"/>
      <c r="E46" s="402"/>
      <c r="F46" s="402"/>
      <c r="G46" s="402"/>
      <c r="H46" s="315" t="s">
        <v>202</v>
      </c>
      <c r="I46" s="51" t="s">
        <v>155</v>
      </c>
      <c r="J46" s="46"/>
      <c r="K46" s="314"/>
    </row>
    <row r="47" spans="3:11" ht="15">
      <c r="C47" s="401" t="s">
        <v>153</v>
      </c>
      <c r="D47" s="401"/>
      <c r="E47" s="401"/>
      <c r="F47" s="401"/>
      <c r="G47" s="401"/>
      <c r="H47" s="185" t="s">
        <v>201</v>
      </c>
      <c r="I47" s="51" t="s">
        <v>155</v>
      </c>
      <c r="J47" s="46"/>
      <c r="K47" s="314"/>
    </row>
    <row r="48" spans="3:11" ht="15">
      <c r="C48" s="401" t="s">
        <v>154</v>
      </c>
      <c r="D48" s="401"/>
      <c r="E48" s="401"/>
      <c r="F48" s="401"/>
      <c r="G48" s="401"/>
      <c r="H48" s="185" t="s">
        <v>202</v>
      </c>
      <c r="I48" s="51" t="s">
        <v>155</v>
      </c>
      <c r="J48" s="46"/>
      <c r="K48" s="314"/>
    </row>
    <row r="49" spans="3:11" ht="15.75">
      <c r="C49" s="48"/>
      <c r="D49" s="46"/>
      <c r="E49" s="46"/>
      <c r="F49" s="46"/>
      <c r="G49" s="46"/>
      <c r="H49" s="56"/>
      <c r="I49" s="46"/>
      <c r="J49" s="46"/>
      <c r="K49" s="46"/>
    </row>
    <row r="50" spans="3:11" ht="15.75">
      <c r="C50" s="47" t="s">
        <v>146</v>
      </c>
      <c r="D50" s="46"/>
      <c r="E50" s="46"/>
      <c r="F50" s="46"/>
      <c r="G50" s="46"/>
      <c r="H50" s="46"/>
      <c r="I50" s="46"/>
      <c r="J50" s="46"/>
      <c r="K50" s="46"/>
    </row>
    <row r="51" spans="3:11" ht="15.75">
      <c r="C51" s="49"/>
      <c r="D51" s="46"/>
      <c r="E51" s="46"/>
      <c r="F51" s="46"/>
      <c r="G51" s="46"/>
      <c r="H51" s="46"/>
      <c r="I51" s="46"/>
      <c r="J51" s="46"/>
      <c r="K51" s="46"/>
    </row>
    <row r="52" spans="3:11" ht="15">
      <c r="C52" s="387" t="s">
        <v>360</v>
      </c>
      <c r="D52" s="414"/>
      <c r="E52" s="414"/>
      <c r="F52" s="414"/>
      <c r="G52" s="414"/>
      <c r="H52" s="414"/>
      <c r="I52" s="414"/>
      <c r="J52" s="414"/>
      <c r="K52" s="414"/>
    </row>
    <row r="53" spans="3:11" ht="15">
      <c r="C53" s="46"/>
      <c r="D53" s="46"/>
      <c r="E53" s="46"/>
      <c r="F53" s="46"/>
      <c r="G53" s="46"/>
      <c r="H53" s="46"/>
      <c r="I53" s="46"/>
      <c r="J53" s="46"/>
      <c r="K53" s="46"/>
    </row>
  </sheetData>
  <sheetProtection/>
  <mergeCells count="43">
    <mergeCell ref="C12:F12"/>
    <mergeCell ref="C52:K52"/>
    <mergeCell ref="C1:K1"/>
    <mergeCell ref="C4:K4"/>
    <mergeCell ref="C5:K5"/>
    <mergeCell ref="C40:D40"/>
    <mergeCell ref="C41:D41"/>
    <mergeCell ref="G34:K34"/>
    <mergeCell ref="C34:F34"/>
    <mergeCell ref="C17:F17"/>
    <mergeCell ref="F27:K27"/>
    <mergeCell ref="C27:E27"/>
    <mergeCell ref="G37:K37"/>
    <mergeCell ref="C7:E7"/>
    <mergeCell ref="C8:E8"/>
    <mergeCell ref="C9:E9"/>
    <mergeCell ref="F7:K7"/>
    <mergeCell ref="F8:K8"/>
    <mergeCell ref="F9:K9"/>
    <mergeCell ref="G12:K12"/>
    <mergeCell ref="G13:K13"/>
    <mergeCell ref="G14:K14"/>
    <mergeCell ref="G15:K15"/>
    <mergeCell ref="C16:F16"/>
    <mergeCell ref="C14:F14"/>
    <mergeCell ref="G16:K16"/>
    <mergeCell ref="C48:G48"/>
    <mergeCell ref="C46:G46"/>
    <mergeCell ref="G40:I40"/>
    <mergeCell ref="G41:I41"/>
    <mergeCell ref="C43:F43"/>
    <mergeCell ref="E44:K44"/>
    <mergeCell ref="C47:G47"/>
    <mergeCell ref="G36:K36"/>
    <mergeCell ref="C36:F36"/>
    <mergeCell ref="C15:F15"/>
    <mergeCell ref="F24:K24"/>
    <mergeCell ref="G35:K35"/>
    <mergeCell ref="C30:E30"/>
    <mergeCell ref="F30:K30"/>
    <mergeCell ref="C21:E21"/>
    <mergeCell ref="C24:E24"/>
    <mergeCell ref="F21:K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9" ht="15">
      <c r="A1" s="415" t="s">
        <v>152</v>
      </c>
      <c r="B1" s="415"/>
      <c r="C1" s="415"/>
      <c r="D1" s="415"/>
      <c r="E1" s="415"/>
      <c r="F1" s="415"/>
      <c r="G1" s="415"/>
      <c r="H1" s="415"/>
      <c r="I1" s="415"/>
    </row>
    <row r="2" spans="1:9" ht="15">
      <c r="A2" s="46"/>
      <c r="B2" s="46"/>
      <c r="C2" s="46"/>
      <c r="D2" s="46"/>
      <c r="E2" s="46"/>
      <c r="F2" s="46"/>
      <c r="G2" s="46"/>
      <c r="H2" s="46"/>
      <c r="I2" s="46"/>
    </row>
    <row r="3" spans="2:9" ht="15">
      <c r="B3" s="46"/>
      <c r="C3" s="46"/>
      <c r="D3" s="46"/>
      <c r="E3" s="46"/>
      <c r="F3" s="46"/>
      <c r="G3" s="46"/>
      <c r="H3" s="46"/>
      <c r="I3" s="46"/>
    </row>
    <row r="4" spans="1:9" ht="15.75">
      <c r="A4" s="416" t="s">
        <v>93</v>
      </c>
      <c r="B4" s="416"/>
      <c r="C4" s="416"/>
      <c r="D4" s="416"/>
      <c r="E4" s="416"/>
      <c r="F4" s="416"/>
      <c r="G4" s="416"/>
      <c r="H4" s="416"/>
      <c r="I4" s="416"/>
    </row>
    <row r="5" spans="1:9" ht="15.75">
      <c r="A5" s="416" t="s">
        <v>191</v>
      </c>
      <c r="B5" s="416"/>
      <c r="C5" s="416"/>
      <c r="D5" s="416"/>
      <c r="E5" s="416"/>
      <c r="F5" s="416"/>
      <c r="G5" s="416"/>
      <c r="H5" s="416"/>
      <c r="I5" s="416"/>
    </row>
    <row r="6" spans="1:9" ht="15">
      <c r="A6" s="46"/>
      <c r="B6" s="46"/>
      <c r="C6" s="46"/>
      <c r="D6" s="46"/>
      <c r="E6" s="46"/>
      <c r="F6" s="46"/>
      <c r="G6" s="46"/>
      <c r="H6" s="46"/>
      <c r="I6" s="46"/>
    </row>
    <row r="7" spans="1:9" ht="15.75">
      <c r="A7" s="388" t="s">
        <v>94</v>
      </c>
      <c r="B7" s="388"/>
      <c r="C7" s="388"/>
      <c r="D7" s="411" t="s">
        <v>322</v>
      </c>
      <c r="E7" s="412"/>
      <c r="F7" s="412"/>
      <c r="G7" s="412"/>
      <c r="H7" s="412"/>
      <c r="I7" s="413"/>
    </row>
    <row r="8" spans="1:9" ht="15.75">
      <c r="A8" s="388" t="s">
        <v>95</v>
      </c>
      <c r="B8" s="388"/>
      <c r="C8" s="388"/>
      <c r="D8" s="411" t="s">
        <v>6</v>
      </c>
      <c r="E8" s="412"/>
      <c r="F8" s="412"/>
      <c r="G8" s="412"/>
      <c r="H8" s="412"/>
      <c r="I8" s="413"/>
    </row>
    <row r="9" spans="1:9" ht="15.75">
      <c r="A9" s="388" t="s">
        <v>169</v>
      </c>
      <c r="B9" s="388"/>
      <c r="C9" s="388"/>
      <c r="D9" s="411" t="s">
        <v>323</v>
      </c>
      <c r="E9" s="412"/>
      <c r="F9" s="412"/>
      <c r="G9" s="412"/>
      <c r="H9" s="412"/>
      <c r="I9" s="413"/>
    </row>
    <row r="10" spans="1:9" ht="15">
      <c r="A10" s="46"/>
      <c r="B10" s="46"/>
      <c r="C10" s="46"/>
      <c r="D10" s="46"/>
      <c r="E10" s="46"/>
      <c r="F10" s="46"/>
      <c r="G10" s="46"/>
      <c r="H10" s="46"/>
      <c r="I10" s="46"/>
    </row>
    <row r="11" spans="1:9" ht="15.75">
      <c r="A11" s="47" t="s">
        <v>96</v>
      </c>
      <c r="B11" s="46"/>
      <c r="C11" s="46"/>
      <c r="D11" s="46"/>
      <c r="E11" s="46"/>
      <c r="F11" s="46"/>
      <c r="G11" s="46"/>
      <c r="H11" s="46"/>
      <c r="I11" s="46"/>
    </row>
    <row r="12" spans="1:9" ht="15.75">
      <c r="A12" s="388" t="s">
        <v>189</v>
      </c>
      <c r="B12" s="388"/>
      <c r="C12" s="388"/>
      <c r="D12" s="388"/>
      <c r="E12" s="396" t="s">
        <v>324</v>
      </c>
      <c r="F12" s="397"/>
      <c r="G12" s="397"/>
      <c r="H12" s="397"/>
      <c r="I12" s="398"/>
    </row>
    <row r="13" spans="1:9" ht="15.75">
      <c r="A13" s="48" t="s">
        <v>188</v>
      </c>
      <c r="B13" s="48"/>
      <c r="C13" s="48"/>
      <c r="D13" s="48"/>
      <c r="E13" s="396" t="s">
        <v>325</v>
      </c>
      <c r="F13" s="397"/>
      <c r="G13" s="397"/>
      <c r="H13" s="397"/>
      <c r="I13" s="398"/>
    </row>
    <row r="14" spans="1:9" ht="15.75">
      <c r="A14" s="388" t="s">
        <v>99</v>
      </c>
      <c r="B14" s="388"/>
      <c r="C14" s="388"/>
      <c r="D14" s="388"/>
      <c r="E14" s="408" t="s">
        <v>214</v>
      </c>
      <c r="F14" s="408"/>
      <c r="G14" s="408"/>
      <c r="H14" s="408"/>
      <c r="I14" s="408"/>
    </row>
    <row r="15" spans="1:9" ht="15.75">
      <c r="A15" s="388" t="s">
        <v>97</v>
      </c>
      <c r="B15" s="388"/>
      <c r="C15" s="388"/>
      <c r="D15" s="388"/>
      <c r="E15" s="408" t="s">
        <v>326</v>
      </c>
      <c r="F15" s="408"/>
      <c r="G15" s="408"/>
      <c r="H15" s="408"/>
      <c r="I15" s="408"/>
    </row>
    <row r="16" spans="1:9" ht="15.75">
      <c r="A16" s="388" t="s">
        <v>98</v>
      </c>
      <c r="B16" s="388"/>
      <c r="C16" s="388"/>
      <c r="D16" s="388"/>
      <c r="E16" s="409" t="s">
        <v>327</v>
      </c>
      <c r="F16" s="397"/>
      <c r="G16" s="397"/>
      <c r="H16" s="397"/>
      <c r="I16" s="398"/>
    </row>
    <row r="17" spans="1:9" ht="15.75">
      <c r="A17" s="388" t="s">
        <v>100</v>
      </c>
      <c r="B17" s="388"/>
      <c r="C17" s="388"/>
      <c r="D17" s="388"/>
      <c r="E17" s="46"/>
      <c r="F17" s="46"/>
      <c r="G17" s="46"/>
      <c r="H17" s="46"/>
      <c r="I17" s="46"/>
    </row>
    <row r="18" spans="1:9" ht="15.75">
      <c r="A18" s="46"/>
      <c r="B18" s="310" t="s">
        <v>101</v>
      </c>
      <c r="C18" s="352">
        <v>1006</v>
      </c>
      <c r="D18" s="49"/>
      <c r="E18" s="312" t="s">
        <v>102</v>
      </c>
      <c r="F18" s="3">
        <v>255</v>
      </c>
      <c r="G18" s="46"/>
      <c r="H18" s="310" t="s">
        <v>103</v>
      </c>
      <c r="I18" s="348">
        <v>338</v>
      </c>
    </row>
    <row r="19" spans="1:9" ht="15">
      <c r="A19" s="46"/>
      <c r="B19" s="46"/>
      <c r="C19" s="46"/>
      <c r="D19" s="46"/>
      <c r="E19" s="46"/>
      <c r="F19" s="46"/>
      <c r="G19" s="46"/>
      <c r="H19" s="46"/>
      <c r="I19" s="46"/>
    </row>
    <row r="20" spans="1:9" ht="15.75">
      <c r="A20" s="47" t="s">
        <v>104</v>
      </c>
      <c r="B20" s="46"/>
      <c r="C20" s="46"/>
      <c r="D20" s="46"/>
      <c r="E20" s="46"/>
      <c r="F20" s="46"/>
      <c r="G20" s="46"/>
      <c r="H20" s="46"/>
      <c r="I20" s="46"/>
    </row>
    <row r="21" spans="1:9" ht="15.75">
      <c r="A21" s="388" t="s">
        <v>105</v>
      </c>
      <c r="B21" s="388"/>
      <c r="C21" s="388"/>
      <c r="D21" s="396" t="s">
        <v>328</v>
      </c>
      <c r="E21" s="399"/>
      <c r="F21" s="399"/>
      <c r="G21" s="399"/>
      <c r="H21" s="399"/>
      <c r="I21" s="400"/>
    </row>
    <row r="22" spans="1:9" ht="15">
      <c r="A22" s="50"/>
      <c r="B22" s="51"/>
      <c r="C22" s="51"/>
      <c r="D22" s="50" t="s">
        <v>142</v>
      </c>
      <c r="E22" s="51"/>
      <c r="F22" s="51"/>
      <c r="G22" s="51"/>
      <c r="H22" s="51"/>
      <c r="I22" s="51"/>
    </row>
    <row r="23" spans="1:9" ht="15">
      <c r="A23" s="50"/>
      <c r="B23" s="51"/>
      <c r="C23" s="51"/>
      <c r="D23" s="50"/>
      <c r="E23" s="51"/>
      <c r="F23" s="51"/>
      <c r="G23" s="51"/>
      <c r="H23" s="51"/>
      <c r="I23" s="51"/>
    </row>
    <row r="24" spans="1:9" ht="15.75">
      <c r="A24" s="388" t="s">
        <v>106</v>
      </c>
      <c r="B24" s="388"/>
      <c r="C24" s="388"/>
      <c r="D24" s="390" t="s">
        <v>329</v>
      </c>
      <c r="E24" s="391"/>
      <c r="F24" s="391"/>
      <c r="G24" s="391"/>
      <c r="H24" s="391"/>
      <c r="I24" s="392"/>
    </row>
    <row r="25" spans="1:9" ht="15">
      <c r="A25" s="50"/>
      <c r="B25" s="51"/>
      <c r="C25" s="51"/>
      <c r="D25" s="50" t="s">
        <v>107</v>
      </c>
      <c r="E25" s="51"/>
      <c r="F25" s="51"/>
      <c r="G25" s="51"/>
      <c r="H25" s="51"/>
      <c r="I25" s="51"/>
    </row>
    <row r="26" spans="1:9" ht="15">
      <c r="A26" s="50"/>
      <c r="B26" s="51"/>
      <c r="C26" s="51"/>
      <c r="D26" s="50"/>
      <c r="E26" s="51"/>
      <c r="F26" s="51"/>
      <c r="G26" s="51"/>
      <c r="H26" s="51"/>
      <c r="I26" s="51"/>
    </row>
    <row r="27" spans="1:9" ht="15.75">
      <c r="A27" s="395" t="s">
        <v>108</v>
      </c>
      <c r="B27" s="395"/>
      <c r="C27" s="395"/>
      <c r="D27" s="396" t="s">
        <v>262</v>
      </c>
      <c r="E27" s="397"/>
      <c r="F27" s="397"/>
      <c r="G27" s="397"/>
      <c r="H27" s="397"/>
      <c r="I27" s="398"/>
    </row>
    <row r="28" spans="1:9" ht="15">
      <c r="A28" s="50"/>
      <c r="B28" s="46"/>
      <c r="C28" s="46"/>
      <c r="D28" s="50" t="s">
        <v>111</v>
      </c>
      <c r="E28" s="46"/>
      <c r="F28" s="46"/>
      <c r="G28" s="46"/>
      <c r="H28" s="46"/>
      <c r="I28" s="46"/>
    </row>
    <row r="29" spans="1:9" ht="15">
      <c r="A29" s="50"/>
      <c r="B29" s="46"/>
      <c r="C29" s="46"/>
      <c r="D29" s="50"/>
      <c r="E29" s="46"/>
      <c r="F29" s="46"/>
      <c r="G29" s="46"/>
      <c r="H29" s="46"/>
      <c r="I29" s="46"/>
    </row>
    <row r="30" spans="1:9" ht="15.75">
      <c r="A30" s="395" t="s">
        <v>109</v>
      </c>
      <c r="B30" s="395"/>
      <c r="C30" s="395"/>
      <c r="D30" s="396" t="s">
        <v>330</v>
      </c>
      <c r="E30" s="397"/>
      <c r="F30" s="397"/>
      <c r="G30" s="397"/>
      <c r="H30" s="397"/>
      <c r="I30" s="398"/>
    </row>
    <row r="31" spans="1:9" ht="15">
      <c r="A31" s="50"/>
      <c r="B31" s="46"/>
      <c r="C31" s="46"/>
      <c r="D31" s="50" t="s">
        <v>110</v>
      </c>
      <c r="E31" s="46"/>
      <c r="F31" s="46"/>
      <c r="G31" s="46"/>
      <c r="H31" s="46"/>
      <c r="I31" s="46"/>
    </row>
    <row r="32" spans="1:9" ht="1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5.75">
      <c r="A33" s="47" t="s">
        <v>140</v>
      </c>
      <c r="B33" s="46"/>
      <c r="C33" s="46"/>
      <c r="D33" s="46"/>
      <c r="E33" s="46"/>
      <c r="F33" s="46"/>
      <c r="G33" s="46"/>
      <c r="H33" s="46"/>
      <c r="I33" s="46"/>
    </row>
    <row r="34" spans="1:9" ht="15.75">
      <c r="A34" s="388" t="s">
        <v>141</v>
      </c>
      <c r="B34" s="388"/>
      <c r="C34" s="388"/>
      <c r="D34" s="389"/>
      <c r="E34" s="387" t="s">
        <v>331</v>
      </c>
      <c r="F34" s="387"/>
      <c r="G34" s="387"/>
      <c r="H34" s="387"/>
      <c r="I34" s="387"/>
    </row>
    <row r="35" spans="1:9" ht="15">
      <c r="A35" s="50"/>
      <c r="B35" s="46"/>
      <c r="C35" s="46"/>
      <c r="D35" s="46"/>
      <c r="E35" s="393" t="s">
        <v>145</v>
      </c>
      <c r="F35" s="394"/>
      <c r="G35" s="394"/>
      <c r="H35" s="394"/>
      <c r="I35" s="394"/>
    </row>
    <row r="36" spans="1:9" ht="15.75">
      <c r="A36" s="388" t="s">
        <v>143</v>
      </c>
      <c r="B36" s="388"/>
      <c r="C36" s="388"/>
      <c r="D36" s="389"/>
      <c r="E36" s="472" t="s">
        <v>332</v>
      </c>
      <c r="F36" s="387"/>
      <c r="G36" s="387"/>
      <c r="H36" s="387"/>
      <c r="I36" s="387"/>
    </row>
    <row r="37" spans="1:9" ht="15">
      <c r="A37" s="50"/>
      <c r="B37" s="46"/>
      <c r="C37" s="46"/>
      <c r="D37" s="46"/>
      <c r="E37" s="410" t="s">
        <v>144</v>
      </c>
      <c r="F37" s="410"/>
      <c r="G37" s="410"/>
      <c r="H37" s="410"/>
      <c r="I37" s="410"/>
    </row>
    <row r="38" spans="1:9" ht="15">
      <c r="A38" s="50"/>
      <c r="B38" s="46"/>
      <c r="C38" s="46"/>
      <c r="D38" s="46"/>
      <c r="E38" s="52"/>
      <c r="F38" s="52"/>
      <c r="G38" s="52"/>
      <c r="H38" s="52"/>
      <c r="I38" s="52"/>
    </row>
    <row r="39" spans="1:9" ht="15.75">
      <c r="A39" s="47" t="s">
        <v>192</v>
      </c>
      <c r="B39" s="46"/>
      <c r="C39" s="46"/>
      <c r="D39" s="46"/>
      <c r="E39" s="46"/>
      <c r="F39" s="46"/>
      <c r="G39" s="46"/>
      <c r="H39" s="46" t="s">
        <v>333</v>
      </c>
      <c r="I39" s="46"/>
    </row>
    <row r="40" spans="1:9" ht="15">
      <c r="A40" s="404" t="s">
        <v>147</v>
      </c>
      <c r="B40" s="404"/>
      <c r="C40" s="58">
        <v>3</v>
      </c>
      <c r="D40" s="46"/>
      <c r="E40" s="403" t="s">
        <v>149</v>
      </c>
      <c r="F40" s="403"/>
      <c r="G40" s="403"/>
      <c r="H40" s="346">
        <v>0</v>
      </c>
      <c r="I40" s="313"/>
    </row>
    <row r="41" spans="1:9" ht="15">
      <c r="A41" s="404" t="s">
        <v>148</v>
      </c>
      <c r="B41" s="404"/>
      <c r="C41" s="58">
        <v>0</v>
      </c>
      <c r="D41" s="46"/>
      <c r="E41" s="403" t="s">
        <v>150</v>
      </c>
      <c r="F41" s="403"/>
      <c r="G41" s="403"/>
      <c r="H41" s="346">
        <v>4</v>
      </c>
      <c r="I41" s="313"/>
    </row>
    <row r="42" spans="1:9" ht="15">
      <c r="A42" s="55"/>
      <c r="B42" s="55"/>
      <c r="C42" s="313"/>
      <c r="D42" s="46"/>
      <c r="E42" s="53" t="s">
        <v>158</v>
      </c>
      <c r="F42" s="56"/>
      <c r="G42" s="56"/>
      <c r="H42" s="57"/>
      <c r="I42" s="313"/>
    </row>
    <row r="43" spans="1:9" ht="15">
      <c r="A43" s="404" t="s">
        <v>157</v>
      </c>
      <c r="B43" s="404"/>
      <c r="C43" s="404"/>
      <c r="D43" s="404"/>
      <c r="E43" s="350">
        <v>1</v>
      </c>
      <c r="F43" s="46"/>
      <c r="G43" s="46"/>
      <c r="H43" s="46"/>
      <c r="I43" s="313"/>
    </row>
    <row r="44" spans="1:9" ht="15">
      <c r="A44" s="55" t="s">
        <v>156</v>
      </c>
      <c r="B44" s="55"/>
      <c r="C44" s="465" t="s">
        <v>334</v>
      </c>
      <c r="D44" s="406"/>
      <c r="E44" s="406"/>
      <c r="F44" s="406"/>
      <c r="G44" s="406"/>
      <c r="H44" s="406"/>
      <c r="I44" s="407"/>
    </row>
    <row r="45" spans="1:9" ht="15">
      <c r="A45" s="55"/>
      <c r="B45" s="55"/>
      <c r="C45" s="312"/>
      <c r="D45" s="46"/>
      <c r="E45" s="46"/>
      <c r="F45" s="46"/>
      <c r="G45" s="46"/>
      <c r="H45" s="46"/>
      <c r="I45" s="314"/>
    </row>
    <row r="46" spans="1:9" ht="15">
      <c r="A46" s="402" t="s">
        <v>151</v>
      </c>
      <c r="B46" s="402"/>
      <c r="C46" s="402"/>
      <c r="D46" s="402"/>
      <c r="E46" s="402"/>
      <c r="F46" s="346" t="s">
        <v>202</v>
      </c>
      <c r="G46" s="51" t="s">
        <v>155</v>
      </c>
      <c r="H46" s="46"/>
      <c r="I46" s="314"/>
    </row>
    <row r="47" spans="1:9" ht="15">
      <c r="A47" s="401" t="s">
        <v>153</v>
      </c>
      <c r="B47" s="401"/>
      <c r="C47" s="401"/>
      <c r="D47" s="401"/>
      <c r="E47" s="401"/>
      <c r="F47" s="58" t="s">
        <v>201</v>
      </c>
      <c r="G47" s="51" t="s">
        <v>155</v>
      </c>
      <c r="H47" s="46"/>
      <c r="I47" s="314"/>
    </row>
    <row r="48" spans="1:9" ht="15">
      <c r="A48" s="401" t="s">
        <v>154</v>
      </c>
      <c r="B48" s="401"/>
      <c r="C48" s="401"/>
      <c r="D48" s="401"/>
      <c r="E48" s="401"/>
      <c r="F48" s="58" t="s">
        <v>201</v>
      </c>
      <c r="G48" s="51" t="s">
        <v>155</v>
      </c>
      <c r="H48" s="46"/>
      <c r="I48" s="314"/>
    </row>
    <row r="49" spans="1:9" ht="15.75">
      <c r="A49" s="48"/>
      <c r="B49" s="46"/>
      <c r="C49" s="46"/>
      <c r="D49" s="46"/>
      <c r="E49" s="46"/>
      <c r="F49" s="56"/>
      <c r="G49" s="46"/>
      <c r="H49" s="46"/>
      <c r="I49" s="46"/>
    </row>
    <row r="50" spans="1:9" ht="15.75">
      <c r="A50" s="47" t="s">
        <v>146</v>
      </c>
      <c r="B50" s="46"/>
      <c r="C50" s="46"/>
      <c r="D50" s="46"/>
      <c r="E50" s="46"/>
      <c r="F50" s="46"/>
      <c r="G50" s="46"/>
      <c r="H50" s="46"/>
      <c r="I50" s="46"/>
    </row>
    <row r="51" spans="1:9" ht="15.75">
      <c r="A51" s="49"/>
      <c r="B51" s="46"/>
      <c r="C51" s="46"/>
      <c r="D51" s="46"/>
      <c r="E51" s="46"/>
      <c r="F51" s="46"/>
      <c r="G51" s="46"/>
      <c r="H51" s="46"/>
      <c r="I51" s="46"/>
    </row>
    <row r="52" spans="1:9" ht="15">
      <c r="A52" s="414" t="s">
        <v>335</v>
      </c>
      <c r="B52" s="414"/>
      <c r="C52" s="414"/>
      <c r="D52" s="414"/>
      <c r="E52" s="414"/>
      <c r="F52" s="414"/>
      <c r="G52" s="414"/>
      <c r="H52" s="414"/>
      <c r="I52" s="414"/>
    </row>
    <row r="53" spans="1:9" ht="15">
      <c r="A53" s="46"/>
      <c r="B53" s="46"/>
      <c r="C53" s="46"/>
      <c r="D53" s="46"/>
      <c r="E53" s="46"/>
      <c r="F53" s="46"/>
      <c r="G53" s="46"/>
      <c r="H53" s="46"/>
      <c r="I53" s="46"/>
    </row>
    <row r="54" ht="15">
      <c r="A54" t="s">
        <v>336</v>
      </c>
    </row>
  </sheetData>
  <sheetProtection/>
  <mergeCells count="43">
    <mergeCell ref="A40:B40"/>
    <mergeCell ref="E40:G40"/>
    <mergeCell ref="A41:B41"/>
    <mergeCell ref="E41:G41"/>
    <mergeCell ref="A48:E48"/>
    <mergeCell ref="A52:I52"/>
    <mergeCell ref="A43:D43"/>
    <mergeCell ref="C44:I44"/>
    <mergeCell ref="A46:E46"/>
    <mergeCell ref="A47:E47"/>
    <mergeCell ref="A34:D34"/>
    <mergeCell ref="E34:I34"/>
    <mergeCell ref="E35:I35"/>
    <mergeCell ref="A36:D36"/>
    <mergeCell ref="E36:I36"/>
    <mergeCell ref="E37:I37"/>
    <mergeCell ref="A24:C24"/>
    <mergeCell ref="D24:I24"/>
    <mergeCell ref="A27:C27"/>
    <mergeCell ref="D27:I27"/>
    <mergeCell ref="A30:C30"/>
    <mergeCell ref="D30:I30"/>
    <mergeCell ref="A15:D15"/>
    <mergeCell ref="E15:I15"/>
    <mergeCell ref="A16:D16"/>
    <mergeCell ref="E16:I16"/>
    <mergeCell ref="A17:D17"/>
    <mergeCell ref="A21:C21"/>
    <mergeCell ref="D21:I21"/>
    <mergeCell ref="A9:C9"/>
    <mergeCell ref="D9:I9"/>
    <mergeCell ref="A12:D12"/>
    <mergeCell ref="E12:I12"/>
    <mergeCell ref="E13:I13"/>
    <mergeCell ref="A14:D14"/>
    <mergeCell ref="E14:I14"/>
    <mergeCell ref="A1:I1"/>
    <mergeCell ref="A4:I4"/>
    <mergeCell ref="A5:I5"/>
    <mergeCell ref="A7:C7"/>
    <mergeCell ref="D7:I7"/>
    <mergeCell ref="A8:C8"/>
    <mergeCell ref="D8:I8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9" ht="15">
      <c r="A1" s="415" t="s">
        <v>152</v>
      </c>
      <c r="B1" s="415"/>
      <c r="C1" s="415"/>
      <c r="D1" s="415"/>
      <c r="E1" s="415"/>
      <c r="F1" s="415"/>
      <c r="G1" s="415"/>
      <c r="H1" s="415"/>
      <c r="I1" s="415"/>
    </row>
    <row r="2" spans="1:9" ht="15">
      <c r="A2" s="46"/>
      <c r="B2" s="46"/>
      <c r="C2" s="46"/>
      <c r="D2" s="46"/>
      <c r="E2" s="46"/>
      <c r="F2" s="46"/>
      <c r="G2" s="46"/>
      <c r="H2" s="46"/>
      <c r="I2" s="46"/>
    </row>
    <row r="3" spans="2:9" ht="15">
      <c r="B3" s="46"/>
      <c r="C3" s="46"/>
      <c r="D3" s="46"/>
      <c r="E3" s="46"/>
      <c r="F3" s="46"/>
      <c r="G3" s="46"/>
      <c r="H3" s="46"/>
      <c r="I3" s="46"/>
    </row>
    <row r="4" spans="1:9" ht="15.75">
      <c r="A4" s="416" t="s">
        <v>93</v>
      </c>
      <c r="B4" s="416"/>
      <c r="C4" s="416"/>
      <c r="D4" s="416"/>
      <c r="E4" s="416"/>
      <c r="F4" s="416"/>
      <c r="G4" s="416"/>
      <c r="H4" s="416"/>
      <c r="I4" s="416"/>
    </row>
    <row r="5" spans="1:9" ht="15.75">
      <c r="A5" s="416" t="s">
        <v>191</v>
      </c>
      <c r="B5" s="416"/>
      <c r="C5" s="416"/>
      <c r="D5" s="416"/>
      <c r="E5" s="416"/>
      <c r="F5" s="416"/>
      <c r="G5" s="416"/>
      <c r="H5" s="416"/>
      <c r="I5" s="416"/>
    </row>
    <row r="6" spans="1:9" ht="15">
      <c r="A6" s="46"/>
      <c r="B6" s="46"/>
      <c r="C6" s="46"/>
      <c r="D6" s="46"/>
      <c r="E6" s="46"/>
      <c r="F6" s="46"/>
      <c r="G6" s="46"/>
      <c r="H6" s="46"/>
      <c r="I6" s="46"/>
    </row>
    <row r="7" spans="1:9" ht="15.75">
      <c r="A7" s="388" t="s">
        <v>94</v>
      </c>
      <c r="B7" s="388"/>
      <c r="C7" s="388"/>
      <c r="D7" s="411" t="s">
        <v>322</v>
      </c>
      <c r="E7" s="412"/>
      <c r="F7" s="412"/>
      <c r="G7" s="412"/>
      <c r="H7" s="412"/>
      <c r="I7" s="413"/>
    </row>
    <row r="8" spans="1:9" ht="15.75">
      <c r="A8" s="388" t="s">
        <v>95</v>
      </c>
      <c r="B8" s="388"/>
      <c r="C8" s="388"/>
      <c r="D8" s="411" t="s">
        <v>6</v>
      </c>
      <c r="E8" s="412"/>
      <c r="F8" s="412"/>
      <c r="G8" s="412"/>
      <c r="H8" s="412"/>
      <c r="I8" s="413"/>
    </row>
    <row r="9" spans="1:9" ht="15.75">
      <c r="A9" s="388" t="s">
        <v>169</v>
      </c>
      <c r="B9" s="388"/>
      <c r="C9" s="388"/>
      <c r="D9" s="411" t="s">
        <v>337</v>
      </c>
      <c r="E9" s="412"/>
      <c r="F9" s="412"/>
      <c r="G9" s="412"/>
      <c r="H9" s="412"/>
      <c r="I9" s="413"/>
    </row>
    <row r="10" spans="1:9" ht="15">
      <c r="A10" s="46"/>
      <c r="B10" s="46"/>
      <c r="C10" s="46"/>
      <c r="D10" s="46"/>
      <c r="E10" s="46"/>
      <c r="F10" s="46"/>
      <c r="G10" s="46"/>
      <c r="H10" s="46"/>
      <c r="I10" s="46"/>
    </row>
    <row r="11" spans="1:9" ht="15.75">
      <c r="A11" s="47" t="s">
        <v>96</v>
      </c>
      <c r="B11" s="46"/>
      <c r="C11" s="46"/>
      <c r="D11" s="46"/>
      <c r="E11" s="46"/>
      <c r="F11" s="46"/>
      <c r="G11" s="46"/>
      <c r="H11" s="46"/>
      <c r="I11" s="46"/>
    </row>
    <row r="12" spans="1:9" ht="15.75">
      <c r="A12" s="388" t="s">
        <v>189</v>
      </c>
      <c r="B12" s="388"/>
      <c r="C12" s="388"/>
      <c r="D12" s="388"/>
      <c r="E12" s="396" t="s">
        <v>338</v>
      </c>
      <c r="F12" s="397"/>
      <c r="G12" s="397"/>
      <c r="H12" s="397"/>
      <c r="I12" s="398"/>
    </row>
    <row r="13" spans="1:9" ht="15.75">
      <c r="A13" s="48" t="s">
        <v>188</v>
      </c>
      <c r="B13" s="48"/>
      <c r="C13" s="48"/>
      <c r="D13" s="48"/>
      <c r="E13" s="396" t="s">
        <v>338</v>
      </c>
      <c r="F13" s="397"/>
      <c r="G13" s="397"/>
      <c r="H13" s="397"/>
      <c r="I13" s="398"/>
    </row>
    <row r="14" spans="1:9" ht="15.75">
      <c r="A14" s="388" t="s">
        <v>99</v>
      </c>
      <c r="B14" s="388"/>
      <c r="C14" s="388"/>
      <c r="D14" s="388"/>
      <c r="E14" s="408" t="s">
        <v>221</v>
      </c>
      <c r="F14" s="408"/>
      <c r="G14" s="408"/>
      <c r="H14" s="408"/>
      <c r="I14" s="408"/>
    </row>
    <row r="15" spans="1:9" ht="15.75">
      <c r="A15" s="388" t="s">
        <v>97</v>
      </c>
      <c r="B15" s="388"/>
      <c r="C15" s="388"/>
      <c r="D15" s="388"/>
      <c r="E15" s="408" t="s">
        <v>339</v>
      </c>
      <c r="F15" s="408"/>
      <c r="G15" s="408"/>
      <c r="H15" s="408"/>
      <c r="I15" s="408"/>
    </row>
    <row r="16" spans="1:9" ht="15.75">
      <c r="A16" s="388" t="s">
        <v>98</v>
      </c>
      <c r="B16" s="388"/>
      <c r="C16" s="388"/>
      <c r="D16" s="388"/>
      <c r="E16" s="409" t="s">
        <v>340</v>
      </c>
      <c r="F16" s="397"/>
      <c r="G16" s="397"/>
      <c r="H16" s="397"/>
      <c r="I16" s="398"/>
    </row>
    <row r="17" spans="1:9" ht="15.75">
      <c r="A17" s="388" t="s">
        <v>100</v>
      </c>
      <c r="B17" s="388"/>
      <c r="C17" s="388"/>
      <c r="D17" s="388"/>
      <c r="E17" s="46"/>
      <c r="F17" s="46"/>
      <c r="G17" s="46"/>
      <c r="H17" s="46"/>
      <c r="I17" s="46"/>
    </row>
    <row r="18" spans="1:9" ht="15.75">
      <c r="A18" s="46"/>
      <c r="B18" s="310" t="s">
        <v>101</v>
      </c>
      <c r="C18" s="348">
        <v>987</v>
      </c>
      <c r="D18" s="49"/>
      <c r="E18" s="312" t="s">
        <v>102</v>
      </c>
      <c r="F18" s="3">
        <v>250</v>
      </c>
      <c r="G18" s="46"/>
      <c r="H18" s="310" t="s">
        <v>103</v>
      </c>
      <c r="I18" s="348">
        <v>345</v>
      </c>
    </row>
    <row r="19" spans="1:9" ht="15">
      <c r="A19" s="46"/>
      <c r="B19" s="46"/>
      <c r="C19" s="46"/>
      <c r="D19" s="46"/>
      <c r="E19" s="46"/>
      <c r="F19" s="46"/>
      <c r="G19" s="46"/>
      <c r="H19" s="46"/>
      <c r="I19" s="46"/>
    </row>
    <row r="20" spans="1:9" ht="15.75">
      <c r="A20" s="47" t="s">
        <v>104</v>
      </c>
      <c r="B20" s="46"/>
      <c r="C20" s="46"/>
      <c r="D20" s="46"/>
      <c r="E20" s="46"/>
      <c r="F20" s="46"/>
      <c r="G20" s="46"/>
      <c r="H20" s="46"/>
      <c r="I20" s="46"/>
    </row>
    <row r="21" spans="1:9" ht="15.75">
      <c r="A21" s="388" t="s">
        <v>105</v>
      </c>
      <c r="B21" s="388"/>
      <c r="C21" s="388"/>
      <c r="D21" s="396" t="s">
        <v>301</v>
      </c>
      <c r="E21" s="399"/>
      <c r="F21" s="399"/>
      <c r="G21" s="399"/>
      <c r="H21" s="399"/>
      <c r="I21" s="400"/>
    </row>
    <row r="22" spans="1:9" ht="15">
      <c r="A22" s="50"/>
      <c r="B22" s="51"/>
      <c r="C22" s="51"/>
      <c r="D22" s="50" t="s">
        <v>142</v>
      </c>
      <c r="E22" s="51"/>
      <c r="F22" s="51"/>
      <c r="G22" s="51"/>
      <c r="H22" s="51"/>
      <c r="I22" s="51"/>
    </row>
    <row r="23" spans="1:9" ht="15">
      <c r="A23" s="50"/>
      <c r="B23" s="51"/>
      <c r="C23" s="51"/>
      <c r="D23" s="50"/>
      <c r="E23" s="51"/>
      <c r="F23" s="51"/>
      <c r="G23" s="51"/>
      <c r="H23" s="51"/>
      <c r="I23" s="51"/>
    </row>
    <row r="24" spans="1:9" ht="15.75">
      <c r="A24" s="388" t="s">
        <v>106</v>
      </c>
      <c r="B24" s="388"/>
      <c r="C24" s="388"/>
      <c r="D24" s="473" t="s">
        <v>341</v>
      </c>
      <c r="E24" s="474"/>
      <c r="F24" s="474"/>
      <c r="G24" s="474"/>
      <c r="H24" s="474"/>
      <c r="I24" s="475"/>
    </row>
    <row r="25" spans="1:9" ht="15">
      <c r="A25" s="50"/>
      <c r="B25" s="51"/>
      <c r="C25" s="51"/>
      <c r="D25" s="50" t="s">
        <v>107</v>
      </c>
      <c r="E25" s="51"/>
      <c r="F25" s="51"/>
      <c r="G25" s="51"/>
      <c r="H25" s="51"/>
      <c r="I25" s="51"/>
    </row>
    <row r="26" spans="1:9" ht="15">
      <c r="A26" s="50"/>
      <c r="B26" s="51"/>
      <c r="C26" s="51"/>
      <c r="D26" s="50"/>
      <c r="E26" s="51"/>
      <c r="F26" s="51"/>
      <c r="G26" s="51"/>
      <c r="H26" s="51"/>
      <c r="I26" s="51"/>
    </row>
    <row r="27" spans="1:9" ht="15.75">
      <c r="A27" s="395" t="s">
        <v>108</v>
      </c>
      <c r="B27" s="395"/>
      <c r="C27" s="395"/>
      <c r="D27" s="396" t="s">
        <v>262</v>
      </c>
      <c r="E27" s="397"/>
      <c r="F27" s="397"/>
      <c r="G27" s="397"/>
      <c r="H27" s="397"/>
      <c r="I27" s="398"/>
    </row>
    <row r="28" spans="1:9" ht="15">
      <c r="A28" s="50"/>
      <c r="B28" s="46"/>
      <c r="C28" s="46"/>
      <c r="D28" s="50" t="s">
        <v>111</v>
      </c>
      <c r="E28" s="46"/>
      <c r="F28" s="46"/>
      <c r="G28" s="46"/>
      <c r="H28" s="46"/>
      <c r="I28" s="46"/>
    </row>
    <row r="29" spans="1:9" ht="15">
      <c r="A29" s="50"/>
      <c r="B29" s="46"/>
      <c r="C29" s="46"/>
      <c r="D29" s="50"/>
      <c r="E29" s="46"/>
      <c r="F29" s="46"/>
      <c r="G29" s="46"/>
      <c r="H29" s="46"/>
      <c r="I29" s="46"/>
    </row>
    <row r="30" spans="1:9" ht="15.75">
      <c r="A30" s="395" t="s">
        <v>109</v>
      </c>
      <c r="B30" s="395"/>
      <c r="C30" s="395"/>
      <c r="D30" s="396" t="s">
        <v>342</v>
      </c>
      <c r="E30" s="397"/>
      <c r="F30" s="397"/>
      <c r="G30" s="397"/>
      <c r="H30" s="397"/>
      <c r="I30" s="398"/>
    </row>
    <row r="31" spans="1:9" ht="15">
      <c r="A31" s="50"/>
      <c r="B31" s="46"/>
      <c r="C31" s="46"/>
      <c r="D31" s="50" t="s">
        <v>110</v>
      </c>
      <c r="E31" s="46"/>
      <c r="F31" s="46"/>
      <c r="G31" s="46"/>
      <c r="H31" s="46"/>
      <c r="I31" s="46"/>
    </row>
    <row r="32" spans="1:9" ht="1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5.75">
      <c r="A33" s="47" t="s">
        <v>140</v>
      </c>
      <c r="B33" s="46"/>
      <c r="C33" s="46"/>
      <c r="D33" s="46"/>
      <c r="E33" s="46"/>
      <c r="F33" s="46"/>
      <c r="G33" s="46"/>
      <c r="H33" s="46"/>
      <c r="I33" s="46"/>
    </row>
    <row r="34" spans="1:9" ht="15.75">
      <c r="A34" s="388" t="s">
        <v>141</v>
      </c>
      <c r="B34" s="388"/>
      <c r="C34" s="388"/>
      <c r="D34" s="389"/>
      <c r="E34" s="387" t="s">
        <v>343</v>
      </c>
      <c r="F34" s="387"/>
      <c r="G34" s="387"/>
      <c r="H34" s="387"/>
      <c r="I34" s="387"/>
    </row>
    <row r="35" spans="1:9" ht="15">
      <c r="A35" s="50"/>
      <c r="B35" s="46"/>
      <c r="C35" s="46"/>
      <c r="D35" s="46"/>
      <c r="E35" s="393" t="s">
        <v>145</v>
      </c>
      <c r="F35" s="394"/>
      <c r="G35" s="394"/>
      <c r="H35" s="394"/>
      <c r="I35" s="394"/>
    </row>
    <row r="36" spans="1:9" ht="15.75">
      <c r="A36" s="388" t="s">
        <v>143</v>
      </c>
      <c r="B36" s="388"/>
      <c r="C36" s="388"/>
      <c r="D36" s="389"/>
      <c r="E36" s="472" t="s">
        <v>332</v>
      </c>
      <c r="F36" s="387"/>
      <c r="G36" s="387"/>
      <c r="H36" s="387"/>
      <c r="I36" s="387"/>
    </row>
    <row r="37" spans="1:9" ht="15">
      <c r="A37" s="50"/>
      <c r="B37" s="46"/>
      <c r="C37" s="46"/>
      <c r="D37" s="46"/>
      <c r="E37" s="410" t="s">
        <v>144</v>
      </c>
      <c r="F37" s="410"/>
      <c r="G37" s="410"/>
      <c r="H37" s="410"/>
      <c r="I37" s="410"/>
    </row>
    <row r="38" spans="1:9" ht="15">
      <c r="A38" s="50"/>
      <c r="B38" s="46"/>
      <c r="C38" s="46"/>
      <c r="D38" s="46"/>
      <c r="E38" s="52"/>
      <c r="F38" s="52"/>
      <c r="G38" s="52"/>
      <c r="H38" s="52"/>
      <c r="I38" s="52"/>
    </row>
    <row r="39" spans="1:9" ht="15.75">
      <c r="A39" s="47" t="s">
        <v>192</v>
      </c>
      <c r="B39" s="46"/>
      <c r="C39" s="46"/>
      <c r="D39" s="46"/>
      <c r="E39" s="46"/>
      <c r="F39" s="46"/>
      <c r="G39" s="46"/>
      <c r="H39" s="46" t="s">
        <v>333</v>
      </c>
      <c r="I39" s="46"/>
    </row>
    <row r="40" spans="1:9" ht="15">
      <c r="A40" s="404" t="s">
        <v>147</v>
      </c>
      <c r="B40" s="404"/>
      <c r="C40" s="58">
        <v>3</v>
      </c>
      <c r="D40" s="46"/>
      <c r="E40" s="403" t="s">
        <v>149</v>
      </c>
      <c r="F40" s="403"/>
      <c r="G40" s="403"/>
      <c r="H40" s="346">
        <v>0</v>
      </c>
      <c r="I40" s="313"/>
    </row>
    <row r="41" spans="1:9" ht="15">
      <c r="A41" s="404" t="s">
        <v>148</v>
      </c>
      <c r="B41" s="404"/>
      <c r="C41" s="58">
        <v>0</v>
      </c>
      <c r="D41" s="46"/>
      <c r="E41" s="403" t="s">
        <v>150</v>
      </c>
      <c r="F41" s="403"/>
      <c r="G41" s="403"/>
      <c r="H41" s="346">
        <v>4</v>
      </c>
      <c r="I41" s="313"/>
    </row>
    <row r="42" spans="1:9" ht="15">
      <c r="A42" s="55"/>
      <c r="B42" s="55"/>
      <c r="C42" s="313"/>
      <c r="D42" s="46"/>
      <c r="E42" s="53" t="s">
        <v>158</v>
      </c>
      <c r="F42" s="56"/>
      <c r="G42" s="56"/>
      <c r="H42" s="57"/>
      <c r="I42" s="313"/>
    </row>
    <row r="43" spans="1:9" ht="15">
      <c r="A43" s="404" t="s">
        <v>157</v>
      </c>
      <c r="B43" s="404"/>
      <c r="C43" s="404"/>
      <c r="D43" s="404"/>
      <c r="E43" s="350">
        <v>1</v>
      </c>
      <c r="F43" s="46"/>
      <c r="G43" s="46"/>
      <c r="H43" s="46"/>
      <c r="I43" s="313"/>
    </row>
    <row r="44" spans="1:9" ht="15">
      <c r="A44" s="55" t="s">
        <v>156</v>
      </c>
      <c r="B44" s="55"/>
      <c r="C44" s="465" t="s">
        <v>334</v>
      </c>
      <c r="D44" s="406"/>
      <c r="E44" s="406"/>
      <c r="F44" s="406"/>
      <c r="G44" s="406"/>
      <c r="H44" s="406"/>
      <c r="I44" s="407"/>
    </row>
    <row r="45" spans="1:9" ht="15">
      <c r="A45" s="55"/>
      <c r="B45" s="55"/>
      <c r="C45" s="312"/>
      <c r="D45" s="46"/>
      <c r="E45" s="46"/>
      <c r="F45" s="46"/>
      <c r="G45" s="46"/>
      <c r="H45" s="46"/>
      <c r="I45" s="314"/>
    </row>
    <row r="46" spans="1:9" ht="15">
      <c r="A46" s="402" t="s">
        <v>151</v>
      </c>
      <c r="B46" s="402"/>
      <c r="C46" s="402"/>
      <c r="D46" s="402"/>
      <c r="E46" s="402"/>
      <c r="F46" s="346" t="s">
        <v>202</v>
      </c>
      <c r="G46" s="51" t="s">
        <v>155</v>
      </c>
      <c r="H46" s="46"/>
      <c r="I46" s="314"/>
    </row>
    <row r="47" spans="1:9" ht="15">
      <c r="A47" s="401" t="s">
        <v>153</v>
      </c>
      <c r="B47" s="401"/>
      <c r="C47" s="401"/>
      <c r="D47" s="401"/>
      <c r="E47" s="401"/>
      <c r="F47" s="58" t="s">
        <v>201</v>
      </c>
      <c r="G47" s="51" t="s">
        <v>155</v>
      </c>
      <c r="H47" s="46"/>
      <c r="I47" s="314"/>
    </row>
    <row r="48" spans="1:9" ht="15">
      <c r="A48" s="401" t="s">
        <v>154</v>
      </c>
      <c r="B48" s="401"/>
      <c r="C48" s="401"/>
      <c r="D48" s="401"/>
      <c r="E48" s="401"/>
      <c r="F48" s="58" t="s">
        <v>201</v>
      </c>
      <c r="G48" s="51" t="s">
        <v>155</v>
      </c>
      <c r="H48" s="46"/>
      <c r="I48" s="314"/>
    </row>
    <row r="49" spans="1:9" ht="15.75">
      <c r="A49" s="48"/>
      <c r="B49" s="46"/>
      <c r="C49" s="46"/>
      <c r="D49" s="46"/>
      <c r="E49" s="46"/>
      <c r="F49" s="56"/>
      <c r="G49" s="46"/>
      <c r="H49" s="46"/>
      <c r="I49" s="46"/>
    </row>
    <row r="50" spans="1:9" ht="15.75">
      <c r="A50" s="47" t="s">
        <v>146</v>
      </c>
      <c r="B50" s="46"/>
      <c r="C50" s="46"/>
      <c r="D50" s="46"/>
      <c r="E50" s="46"/>
      <c r="F50" s="46"/>
      <c r="G50" s="46"/>
      <c r="H50" s="46"/>
      <c r="I50" s="46"/>
    </row>
    <row r="51" spans="1:9" ht="15.75">
      <c r="A51" s="49"/>
      <c r="B51" s="46"/>
      <c r="C51" s="46"/>
      <c r="D51" s="46"/>
      <c r="E51" s="46"/>
      <c r="F51" s="46"/>
      <c r="G51" s="46"/>
      <c r="H51" s="46"/>
      <c r="I51" s="46"/>
    </row>
    <row r="52" spans="1:9" ht="15">
      <c r="A52" s="414" t="s">
        <v>344</v>
      </c>
      <c r="B52" s="414"/>
      <c r="C52" s="414"/>
      <c r="D52" s="414"/>
      <c r="E52" s="414"/>
      <c r="F52" s="414"/>
      <c r="G52" s="414"/>
      <c r="H52" s="414"/>
      <c r="I52" s="414"/>
    </row>
    <row r="53" spans="1:9" ht="15">
      <c r="A53" s="46"/>
      <c r="B53" s="46"/>
      <c r="C53" s="46"/>
      <c r="D53" s="46"/>
      <c r="E53" s="46"/>
      <c r="F53" s="46"/>
      <c r="G53" s="46"/>
      <c r="H53" s="46"/>
      <c r="I53" s="46"/>
    </row>
    <row r="54" ht="15">
      <c r="A54" t="s">
        <v>336</v>
      </c>
    </row>
  </sheetData>
  <sheetProtection/>
  <mergeCells count="43">
    <mergeCell ref="A40:B40"/>
    <mergeCell ref="E40:G40"/>
    <mergeCell ref="A41:B41"/>
    <mergeCell ref="E41:G41"/>
    <mergeCell ref="A48:E48"/>
    <mergeCell ref="A52:I52"/>
    <mergeCell ref="A43:D43"/>
    <mergeCell ref="C44:I44"/>
    <mergeCell ref="A46:E46"/>
    <mergeCell ref="A47:E47"/>
    <mergeCell ref="A34:D34"/>
    <mergeCell ref="E34:I34"/>
    <mergeCell ref="E35:I35"/>
    <mergeCell ref="A36:D36"/>
    <mergeCell ref="E36:I36"/>
    <mergeCell ref="E37:I37"/>
    <mergeCell ref="A24:C24"/>
    <mergeCell ref="D24:I24"/>
    <mergeCell ref="A27:C27"/>
    <mergeCell ref="D27:I27"/>
    <mergeCell ref="A30:C30"/>
    <mergeCell ref="D30:I30"/>
    <mergeCell ref="A15:D15"/>
    <mergeCell ref="E15:I15"/>
    <mergeCell ref="A16:D16"/>
    <mergeCell ref="E16:I16"/>
    <mergeCell ref="A17:D17"/>
    <mergeCell ref="A21:C21"/>
    <mergeCell ref="D21:I21"/>
    <mergeCell ref="A9:C9"/>
    <mergeCell ref="D9:I9"/>
    <mergeCell ref="A12:D12"/>
    <mergeCell ref="E12:I12"/>
    <mergeCell ref="E13:I13"/>
    <mergeCell ref="A14:D14"/>
    <mergeCell ref="E14:I14"/>
    <mergeCell ref="A1:I1"/>
    <mergeCell ref="A4:I4"/>
    <mergeCell ref="A5:I5"/>
    <mergeCell ref="A7:C7"/>
    <mergeCell ref="D7:I7"/>
    <mergeCell ref="A8:C8"/>
    <mergeCell ref="D8:I8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9" ht="15">
      <c r="A1" s="415" t="s">
        <v>152</v>
      </c>
      <c r="B1" s="415"/>
      <c r="C1" s="415"/>
      <c r="D1" s="415"/>
      <c r="E1" s="415"/>
      <c r="F1" s="415"/>
      <c r="G1" s="415"/>
      <c r="H1" s="415"/>
      <c r="I1" s="415"/>
    </row>
    <row r="2" spans="1:9" ht="15">
      <c r="A2" s="46"/>
      <c r="B2" s="46"/>
      <c r="C2" s="46"/>
      <c r="D2" s="46"/>
      <c r="E2" s="46"/>
      <c r="F2" s="46"/>
      <c r="G2" s="46"/>
      <c r="H2" s="46"/>
      <c r="I2" s="46"/>
    </row>
    <row r="3" spans="2:9" ht="15">
      <c r="B3" s="46"/>
      <c r="C3" s="46"/>
      <c r="D3" s="46"/>
      <c r="E3" s="46"/>
      <c r="F3" s="46"/>
      <c r="G3" s="46"/>
      <c r="H3" s="46"/>
      <c r="I3" s="46"/>
    </row>
    <row r="4" spans="1:9" ht="15.75">
      <c r="A4" s="416" t="s">
        <v>93</v>
      </c>
      <c r="B4" s="416"/>
      <c r="C4" s="416"/>
      <c r="D4" s="416"/>
      <c r="E4" s="416"/>
      <c r="F4" s="416"/>
      <c r="G4" s="416"/>
      <c r="H4" s="416"/>
      <c r="I4" s="416"/>
    </row>
    <row r="5" spans="1:9" ht="15.75">
      <c r="A5" s="416" t="s">
        <v>191</v>
      </c>
      <c r="B5" s="416"/>
      <c r="C5" s="416"/>
      <c r="D5" s="416"/>
      <c r="E5" s="416"/>
      <c r="F5" s="416"/>
      <c r="G5" s="416"/>
      <c r="H5" s="416"/>
      <c r="I5" s="416"/>
    </row>
    <row r="6" spans="1:9" ht="15">
      <c r="A6" s="46"/>
      <c r="B6" s="46"/>
      <c r="C6" s="46"/>
      <c r="D6" s="46"/>
      <c r="E6" s="46"/>
      <c r="F6" s="46"/>
      <c r="G6" s="46"/>
      <c r="H6" s="46"/>
      <c r="I6" s="46"/>
    </row>
    <row r="7" spans="1:9" ht="15.75">
      <c r="A7" s="388" t="s">
        <v>94</v>
      </c>
      <c r="B7" s="388"/>
      <c r="C7" s="388"/>
      <c r="D7" s="411" t="s">
        <v>369</v>
      </c>
      <c r="E7" s="412"/>
      <c r="F7" s="412"/>
      <c r="G7" s="412"/>
      <c r="H7" s="412"/>
      <c r="I7" s="413"/>
    </row>
    <row r="8" spans="1:9" ht="15.75">
      <c r="A8" s="388" t="s">
        <v>95</v>
      </c>
      <c r="B8" s="388"/>
      <c r="C8" s="388"/>
      <c r="D8" s="411" t="s">
        <v>8</v>
      </c>
      <c r="E8" s="412"/>
      <c r="F8" s="412"/>
      <c r="G8" s="412"/>
      <c r="H8" s="412"/>
      <c r="I8" s="413"/>
    </row>
    <row r="9" spans="1:9" ht="15.75">
      <c r="A9" s="388" t="s">
        <v>169</v>
      </c>
      <c r="B9" s="388"/>
      <c r="C9" s="388"/>
      <c r="D9" s="411" t="s">
        <v>345</v>
      </c>
      <c r="E9" s="412"/>
      <c r="F9" s="412"/>
      <c r="G9" s="412"/>
      <c r="H9" s="412"/>
      <c r="I9" s="413"/>
    </row>
    <row r="10" spans="1:9" ht="15">
      <c r="A10" s="46"/>
      <c r="B10" s="46"/>
      <c r="C10" s="46"/>
      <c r="D10" s="46"/>
      <c r="E10" s="46"/>
      <c r="F10" s="46"/>
      <c r="G10" s="46"/>
      <c r="H10" s="46"/>
      <c r="I10" s="46"/>
    </row>
    <row r="11" spans="1:9" ht="15.75">
      <c r="A11" s="47" t="s">
        <v>96</v>
      </c>
      <c r="B11" s="46"/>
      <c r="C11" s="46"/>
      <c r="D11" s="46"/>
      <c r="E11" s="46"/>
      <c r="F11" s="46"/>
      <c r="G11" s="46"/>
      <c r="H11" s="46"/>
      <c r="I11" s="46"/>
    </row>
    <row r="12" spans="1:9" ht="15.75">
      <c r="A12" s="388" t="s">
        <v>189</v>
      </c>
      <c r="B12" s="388"/>
      <c r="C12" s="388"/>
      <c r="D12" s="388"/>
      <c r="E12" s="396" t="s">
        <v>346</v>
      </c>
      <c r="F12" s="397"/>
      <c r="G12" s="397"/>
      <c r="H12" s="397"/>
      <c r="I12" s="398"/>
    </row>
    <row r="13" spans="1:9" ht="15.75">
      <c r="A13" s="48" t="s">
        <v>188</v>
      </c>
      <c r="B13" s="48"/>
      <c r="C13" s="48"/>
      <c r="D13" s="48"/>
      <c r="E13" s="396" t="s">
        <v>347</v>
      </c>
      <c r="F13" s="397"/>
      <c r="G13" s="397"/>
      <c r="H13" s="397"/>
      <c r="I13" s="398"/>
    </row>
    <row r="14" spans="1:9" ht="15.75">
      <c r="A14" s="388" t="s">
        <v>99</v>
      </c>
      <c r="B14" s="388"/>
      <c r="C14" s="388"/>
      <c r="D14" s="388"/>
      <c r="E14" s="408" t="s">
        <v>223</v>
      </c>
      <c r="F14" s="408"/>
      <c r="G14" s="408"/>
      <c r="H14" s="408"/>
      <c r="I14" s="408"/>
    </row>
    <row r="15" spans="1:9" ht="15.75">
      <c r="A15" s="388" t="s">
        <v>97</v>
      </c>
      <c r="B15" s="388"/>
      <c r="C15" s="388"/>
      <c r="D15" s="388"/>
      <c r="E15" s="408" t="s">
        <v>348</v>
      </c>
      <c r="F15" s="408"/>
      <c r="G15" s="408"/>
      <c r="H15" s="408"/>
      <c r="I15" s="408"/>
    </row>
    <row r="16" spans="1:9" ht="15.75">
      <c r="A16" s="388" t="s">
        <v>98</v>
      </c>
      <c r="B16" s="388"/>
      <c r="C16" s="388"/>
      <c r="D16" s="388"/>
      <c r="E16" s="441">
        <v>339640</v>
      </c>
      <c r="F16" s="438"/>
      <c r="G16" s="438"/>
      <c r="H16" s="438"/>
      <c r="I16" s="439"/>
    </row>
    <row r="17" spans="1:9" ht="15.75">
      <c r="A17" s="388" t="s">
        <v>100</v>
      </c>
      <c r="B17" s="388"/>
      <c r="C17" s="388"/>
      <c r="D17" s="388"/>
      <c r="E17" s="46"/>
      <c r="F17" s="46"/>
      <c r="G17" s="46"/>
      <c r="H17" s="46"/>
      <c r="I17" s="46"/>
    </row>
    <row r="18" spans="1:9" ht="15.75">
      <c r="A18" s="46"/>
      <c r="B18" s="310" t="s">
        <v>101</v>
      </c>
      <c r="C18" s="349">
        <v>1196</v>
      </c>
      <c r="D18" s="49"/>
      <c r="E18" s="312" t="s">
        <v>102</v>
      </c>
      <c r="F18" s="3">
        <v>250</v>
      </c>
      <c r="G18" s="46"/>
      <c r="H18" s="310" t="s">
        <v>103</v>
      </c>
      <c r="I18" s="311">
        <v>360</v>
      </c>
    </row>
    <row r="19" spans="1:9" ht="15">
      <c r="A19" s="46"/>
      <c r="B19" s="46"/>
      <c r="C19" s="46"/>
      <c r="D19" s="46"/>
      <c r="E19" s="46"/>
      <c r="F19" s="46"/>
      <c r="G19" s="46"/>
      <c r="H19" s="46"/>
      <c r="I19" s="46"/>
    </row>
    <row r="20" spans="1:9" ht="15.75">
      <c r="A20" s="47" t="s">
        <v>104</v>
      </c>
      <c r="B20" s="46"/>
      <c r="C20" s="46"/>
      <c r="D20" s="46"/>
      <c r="E20" s="46"/>
      <c r="F20" s="46"/>
      <c r="G20" s="46"/>
      <c r="H20" s="46"/>
      <c r="I20" s="46"/>
    </row>
    <row r="21" spans="1:9" ht="15.75">
      <c r="A21" s="388" t="s">
        <v>105</v>
      </c>
      <c r="B21" s="388"/>
      <c r="C21" s="388"/>
      <c r="D21" s="396" t="s">
        <v>301</v>
      </c>
      <c r="E21" s="399"/>
      <c r="F21" s="399"/>
      <c r="G21" s="399"/>
      <c r="H21" s="399"/>
      <c r="I21" s="400"/>
    </row>
    <row r="22" spans="1:9" ht="15">
      <c r="A22" s="50"/>
      <c r="B22" s="51"/>
      <c r="C22" s="51"/>
      <c r="D22" s="50" t="s">
        <v>142</v>
      </c>
      <c r="E22" s="51"/>
      <c r="F22" s="51"/>
      <c r="G22" s="51"/>
      <c r="H22" s="51"/>
      <c r="I22" s="51"/>
    </row>
    <row r="23" spans="1:9" ht="15">
      <c r="A23" s="50"/>
      <c r="B23" s="51"/>
      <c r="C23" s="51"/>
      <c r="D23" s="50"/>
      <c r="E23" s="51"/>
      <c r="F23" s="51"/>
      <c r="G23" s="51"/>
      <c r="H23" s="51"/>
      <c r="I23" s="51"/>
    </row>
    <row r="24" spans="1:9" ht="15.75">
      <c r="A24" s="388" t="s">
        <v>106</v>
      </c>
      <c r="B24" s="388"/>
      <c r="C24" s="388"/>
      <c r="D24" s="390" t="s">
        <v>202</v>
      </c>
      <c r="E24" s="391"/>
      <c r="F24" s="391"/>
      <c r="G24" s="391"/>
      <c r="H24" s="391"/>
      <c r="I24" s="392"/>
    </row>
    <row r="25" spans="1:9" ht="15">
      <c r="A25" s="50"/>
      <c r="B25" s="51"/>
      <c r="C25" s="51"/>
      <c r="D25" s="50" t="s">
        <v>107</v>
      </c>
      <c r="E25" s="51"/>
      <c r="F25" s="51"/>
      <c r="G25" s="51"/>
      <c r="H25" s="51"/>
      <c r="I25" s="51"/>
    </row>
    <row r="26" spans="1:9" ht="15">
      <c r="A26" s="50"/>
      <c r="B26" s="51"/>
      <c r="C26" s="51"/>
      <c r="D26" s="50"/>
      <c r="E26" s="51"/>
      <c r="F26" s="51"/>
      <c r="G26" s="51"/>
      <c r="H26" s="51"/>
      <c r="I26" s="51"/>
    </row>
    <row r="27" spans="1:9" ht="15.75">
      <c r="A27" s="395" t="s">
        <v>108</v>
      </c>
      <c r="B27" s="395"/>
      <c r="C27" s="395"/>
      <c r="D27" s="396" t="s">
        <v>262</v>
      </c>
      <c r="E27" s="397"/>
      <c r="F27" s="397"/>
      <c r="G27" s="397"/>
      <c r="H27" s="397"/>
      <c r="I27" s="398"/>
    </row>
    <row r="28" spans="1:9" ht="15">
      <c r="A28" s="50"/>
      <c r="B28" s="46"/>
      <c r="C28" s="46"/>
      <c r="D28" s="50" t="s">
        <v>111</v>
      </c>
      <c r="E28" s="46"/>
      <c r="F28" s="46"/>
      <c r="G28" s="46"/>
      <c r="H28" s="46"/>
      <c r="I28" s="46"/>
    </row>
    <row r="29" spans="1:9" ht="15">
      <c r="A29" s="50"/>
      <c r="B29" s="46"/>
      <c r="C29" s="46"/>
      <c r="D29" s="50"/>
      <c r="E29" s="46"/>
      <c r="F29" s="46"/>
      <c r="G29" s="46"/>
      <c r="H29" s="46"/>
      <c r="I29" s="46"/>
    </row>
    <row r="30" spans="1:9" ht="15.75">
      <c r="A30" s="395" t="s">
        <v>109</v>
      </c>
      <c r="B30" s="395"/>
      <c r="C30" s="395"/>
      <c r="D30" s="396" t="s">
        <v>349</v>
      </c>
      <c r="E30" s="397"/>
      <c r="F30" s="397"/>
      <c r="G30" s="397"/>
      <c r="H30" s="397"/>
      <c r="I30" s="398"/>
    </row>
    <row r="31" spans="1:9" ht="15">
      <c r="A31" s="50"/>
      <c r="B31" s="46"/>
      <c r="C31" s="46"/>
      <c r="D31" s="50" t="s">
        <v>110</v>
      </c>
      <c r="E31" s="46"/>
      <c r="F31" s="46"/>
      <c r="G31" s="46"/>
      <c r="H31" s="46"/>
      <c r="I31" s="46"/>
    </row>
    <row r="32" spans="1:9" ht="1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5.75">
      <c r="A33" s="47" t="s">
        <v>140</v>
      </c>
      <c r="B33" s="46"/>
      <c r="C33" s="46"/>
      <c r="D33" s="46"/>
      <c r="E33" s="46"/>
      <c r="F33" s="46"/>
      <c r="G33" s="46"/>
      <c r="H33" s="46"/>
      <c r="I33" s="46"/>
    </row>
    <row r="34" spans="1:9" ht="15.75">
      <c r="A34" s="388" t="s">
        <v>141</v>
      </c>
      <c r="B34" s="388"/>
      <c r="C34" s="388"/>
      <c r="D34" s="389"/>
      <c r="E34" s="387" t="s">
        <v>350</v>
      </c>
      <c r="F34" s="387"/>
      <c r="G34" s="387"/>
      <c r="H34" s="387"/>
      <c r="I34" s="387"/>
    </row>
    <row r="35" spans="1:9" ht="15">
      <c r="A35" s="50"/>
      <c r="B35" s="46"/>
      <c r="C35" s="46"/>
      <c r="D35" s="46"/>
      <c r="E35" s="393" t="s">
        <v>145</v>
      </c>
      <c r="F35" s="394"/>
      <c r="G35" s="394"/>
      <c r="H35" s="394"/>
      <c r="I35" s="394"/>
    </row>
    <row r="36" spans="1:9" ht="15.75">
      <c r="A36" s="388" t="s">
        <v>143</v>
      </c>
      <c r="B36" s="388"/>
      <c r="C36" s="388"/>
      <c r="D36" s="389"/>
      <c r="E36" s="476" t="s">
        <v>351</v>
      </c>
      <c r="F36" s="477"/>
      <c r="G36" s="477"/>
      <c r="H36" s="477"/>
      <c r="I36" s="478"/>
    </row>
    <row r="37" spans="1:9" ht="15">
      <c r="A37" s="50"/>
      <c r="B37" s="46"/>
      <c r="C37" s="46"/>
      <c r="D37" s="46"/>
      <c r="E37" s="410" t="s">
        <v>144</v>
      </c>
      <c r="F37" s="410"/>
      <c r="G37" s="410"/>
      <c r="H37" s="410"/>
      <c r="I37" s="410"/>
    </row>
    <row r="38" spans="1:9" ht="15">
      <c r="A38" s="50"/>
      <c r="B38" s="46"/>
      <c r="C38" s="46"/>
      <c r="D38" s="46"/>
      <c r="E38" s="52"/>
      <c r="F38" s="52"/>
      <c r="G38" s="52"/>
      <c r="H38" s="52"/>
      <c r="I38" s="52"/>
    </row>
    <row r="39" spans="1:9" ht="15.75">
      <c r="A39" s="47" t="s">
        <v>192</v>
      </c>
      <c r="B39" s="46"/>
      <c r="C39" s="46"/>
      <c r="D39" s="46"/>
      <c r="E39" s="46"/>
      <c r="F39" s="46"/>
      <c r="G39" s="46"/>
      <c r="H39" s="46"/>
      <c r="I39" s="46"/>
    </row>
    <row r="40" spans="1:9" ht="15">
      <c r="A40" s="404" t="s">
        <v>147</v>
      </c>
      <c r="B40" s="404"/>
      <c r="C40" s="58">
        <v>0</v>
      </c>
      <c r="D40" s="46"/>
      <c r="E40" s="403" t="s">
        <v>149</v>
      </c>
      <c r="F40" s="403"/>
      <c r="G40" s="403"/>
      <c r="H40" s="346">
        <v>2</v>
      </c>
      <c r="I40" s="313"/>
    </row>
    <row r="41" spans="1:9" ht="15">
      <c r="A41" s="404" t="s">
        <v>148</v>
      </c>
      <c r="B41" s="404"/>
      <c r="C41" s="58">
        <v>0</v>
      </c>
      <c r="D41" s="46"/>
      <c r="E41" s="403" t="s">
        <v>150</v>
      </c>
      <c r="F41" s="403"/>
      <c r="G41" s="403"/>
      <c r="H41" s="346">
        <v>2</v>
      </c>
      <c r="I41" s="313"/>
    </row>
    <row r="42" spans="1:9" ht="15">
      <c r="A42" s="55"/>
      <c r="B42" s="55"/>
      <c r="C42" s="313"/>
      <c r="D42" s="46"/>
      <c r="E42" s="53" t="s">
        <v>158</v>
      </c>
      <c r="F42" s="56"/>
      <c r="G42" s="56"/>
      <c r="H42" s="57"/>
      <c r="I42" s="313"/>
    </row>
    <row r="43" spans="1:9" ht="15">
      <c r="A43" s="404" t="s">
        <v>157</v>
      </c>
      <c r="B43" s="404"/>
      <c r="C43" s="404"/>
      <c r="D43" s="404"/>
      <c r="E43" s="350">
        <v>0</v>
      </c>
      <c r="F43" s="46"/>
      <c r="G43" s="46"/>
      <c r="H43" s="46"/>
      <c r="I43" s="313"/>
    </row>
    <row r="44" spans="1:9" ht="15">
      <c r="A44" s="55" t="s">
        <v>156</v>
      </c>
      <c r="B44" s="55"/>
      <c r="C44" s="465">
        <v>0</v>
      </c>
      <c r="D44" s="406"/>
      <c r="E44" s="406"/>
      <c r="F44" s="406"/>
      <c r="G44" s="406"/>
      <c r="H44" s="406"/>
      <c r="I44" s="407"/>
    </row>
    <row r="45" spans="1:9" ht="15">
      <c r="A45" s="55"/>
      <c r="B45" s="55"/>
      <c r="C45" s="312"/>
      <c r="D45" s="46"/>
      <c r="E45" s="46"/>
      <c r="F45" s="46"/>
      <c r="G45" s="46"/>
      <c r="H45" s="46"/>
      <c r="I45" s="314"/>
    </row>
    <row r="46" spans="1:9" ht="15">
      <c r="A46" s="402" t="s">
        <v>151</v>
      </c>
      <c r="B46" s="402"/>
      <c r="C46" s="402"/>
      <c r="D46" s="402"/>
      <c r="E46" s="402"/>
      <c r="F46" s="315" t="s">
        <v>202</v>
      </c>
      <c r="G46" s="51" t="s">
        <v>155</v>
      </c>
      <c r="H46" s="46"/>
      <c r="I46" s="314"/>
    </row>
    <row r="47" spans="1:9" ht="15">
      <c r="A47" s="401" t="s">
        <v>153</v>
      </c>
      <c r="B47" s="401"/>
      <c r="C47" s="401"/>
      <c r="D47" s="401"/>
      <c r="E47" s="401"/>
      <c r="F47" s="185" t="s">
        <v>201</v>
      </c>
      <c r="G47" s="51" t="s">
        <v>155</v>
      </c>
      <c r="H47" s="46"/>
      <c r="I47" s="314"/>
    </row>
    <row r="48" spans="1:9" ht="15">
      <c r="A48" s="401" t="s">
        <v>154</v>
      </c>
      <c r="B48" s="401"/>
      <c r="C48" s="401"/>
      <c r="D48" s="401"/>
      <c r="E48" s="401"/>
      <c r="F48" s="185" t="s">
        <v>201</v>
      </c>
      <c r="G48" s="51" t="s">
        <v>155</v>
      </c>
      <c r="H48" s="46"/>
      <c r="I48" s="314"/>
    </row>
    <row r="49" spans="1:9" ht="15.75">
      <c r="A49" s="48"/>
      <c r="B49" s="46"/>
      <c r="C49" s="46"/>
      <c r="D49" s="46"/>
      <c r="E49" s="46"/>
      <c r="F49" s="56"/>
      <c r="G49" s="46"/>
      <c r="H49" s="46"/>
      <c r="I49" s="46"/>
    </row>
    <row r="50" spans="1:9" ht="15.75">
      <c r="A50" s="47" t="s">
        <v>146</v>
      </c>
      <c r="B50" s="46"/>
      <c r="C50" s="46"/>
      <c r="D50" s="46"/>
      <c r="E50" s="46"/>
      <c r="F50" s="46"/>
      <c r="G50" s="46"/>
      <c r="H50" s="46"/>
      <c r="I50" s="46"/>
    </row>
    <row r="51" spans="1:9" ht="15.75">
      <c r="A51" s="49"/>
      <c r="B51" s="46"/>
      <c r="C51" s="46"/>
      <c r="D51" s="46"/>
      <c r="E51" s="46"/>
      <c r="F51" s="46"/>
      <c r="G51" s="46"/>
      <c r="H51" s="46"/>
      <c r="I51" s="46"/>
    </row>
    <row r="52" spans="1:9" ht="15">
      <c r="A52" s="11" t="s">
        <v>352</v>
      </c>
      <c r="B52" s="46"/>
      <c r="C52" s="46"/>
      <c r="D52" s="46"/>
      <c r="E52" s="46"/>
      <c r="F52" s="46"/>
      <c r="G52" s="46"/>
      <c r="H52" s="46"/>
      <c r="I52" s="46"/>
    </row>
  </sheetData>
  <sheetProtection/>
  <mergeCells count="42">
    <mergeCell ref="A1:I1"/>
    <mergeCell ref="A4:I4"/>
    <mergeCell ref="A5:I5"/>
    <mergeCell ref="A7:C7"/>
    <mergeCell ref="D7:I7"/>
    <mergeCell ref="A12:D12"/>
    <mergeCell ref="E12:I12"/>
    <mergeCell ref="E13:I13"/>
    <mergeCell ref="A14:D14"/>
    <mergeCell ref="E14:I14"/>
    <mergeCell ref="A8:C8"/>
    <mergeCell ref="D8:I8"/>
    <mergeCell ref="A9:C9"/>
    <mergeCell ref="D9:I9"/>
    <mergeCell ref="A17:D17"/>
    <mergeCell ref="A21:C21"/>
    <mergeCell ref="D21:I21"/>
    <mergeCell ref="A24:C24"/>
    <mergeCell ref="D24:I24"/>
    <mergeCell ref="A15:D15"/>
    <mergeCell ref="E15:I15"/>
    <mergeCell ref="A16:D16"/>
    <mergeCell ref="E16:I16"/>
    <mergeCell ref="A34:D34"/>
    <mergeCell ref="E34:I34"/>
    <mergeCell ref="E35:I35"/>
    <mergeCell ref="A36:D36"/>
    <mergeCell ref="E36:I36"/>
    <mergeCell ref="A27:C27"/>
    <mergeCell ref="D27:I27"/>
    <mergeCell ref="A30:C30"/>
    <mergeCell ref="D30:I30"/>
    <mergeCell ref="A48:E48"/>
    <mergeCell ref="A43:D43"/>
    <mergeCell ref="C44:I44"/>
    <mergeCell ref="A46:E46"/>
    <mergeCell ref="A47:E47"/>
    <mergeCell ref="E37:I37"/>
    <mergeCell ref="A40:B40"/>
    <mergeCell ref="E40:G40"/>
    <mergeCell ref="A41:B41"/>
    <mergeCell ref="E41:G41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9" ht="15">
      <c r="A1" s="415" t="s">
        <v>152</v>
      </c>
      <c r="B1" s="415"/>
      <c r="C1" s="415"/>
      <c r="D1" s="415"/>
      <c r="E1" s="415"/>
      <c r="F1" s="415"/>
      <c r="G1" s="415"/>
      <c r="H1" s="415"/>
      <c r="I1" s="415"/>
    </row>
    <row r="2" spans="1:9" ht="15">
      <c r="A2" s="46"/>
      <c r="B2" s="46"/>
      <c r="C2" s="46"/>
      <c r="D2" s="46"/>
      <c r="E2" s="46"/>
      <c r="F2" s="46"/>
      <c r="G2" s="46"/>
      <c r="H2" s="46"/>
      <c r="I2" s="46"/>
    </row>
    <row r="3" spans="2:9" ht="15">
      <c r="B3" s="46"/>
      <c r="C3" s="46"/>
      <c r="D3" s="46"/>
      <c r="E3" s="46"/>
      <c r="F3" s="46"/>
      <c r="G3" s="46"/>
      <c r="H3" s="46"/>
      <c r="I3" s="46"/>
    </row>
    <row r="4" spans="1:9" ht="15.75">
      <c r="A4" s="416" t="s">
        <v>93</v>
      </c>
      <c r="B4" s="416"/>
      <c r="C4" s="416"/>
      <c r="D4" s="416"/>
      <c r="E4" s="416"/>
      <c r="F4" s="416"/>
      <c r="G4" s="416"/>
      <c r="H4" s="416"/>
      <c r="I4" s="416"/>
    </row>
    <row r="5" spans="1:9" ht="15.75">
      <c r="A5" s="416" t="s">
        <v>191</v>
      </c>
      <c r="B5" s="416"/>
      <c r="C5" s="416"/>
      <c r="D5" s="416"/>
      <c r="E5" s="416"/>
      <c r="F5" s="416"/>
      <c r="G5" s="416"/>
      <c r="H5" s="416"/>
      <c r="I5" s="416"/>
    </row>
    <row r="6" spans="1:9" ht="15">
      <c r="A6" s="46"/>
      <c r="B6" s="46"/>
      <c r="C6" s="46"/>
      <c r="D6" s="46"/>
      <c r="E6" s="46"/>
      <c r="F6" s="46"/>
      <c r="G6" s="46"/>
      <c r="H6" s="46"/>
      <c r="I6" s="46"/>
    </row>
    <row r="7" spans="1:9" ht="15.75">
      <c r="A7" s="388" t="s">
        <v>94</v>
      </c>
      <c r="B7" s="388"/>
      <c r="C7" s="388"/>
      <c r="D7" s="411" t="s">
        <v>369</v>
      </c>
      <c r="E7" s="412"/>
      <c r="F7" s="412"/>
      <c r="G7" s="412"/>
      <c r="H7" s="412"/>
      <c r="I7" s="413"/>
    </row>
    <row r="8" spans="1:9" ht="15.75">
      <c r="A8" s="388" t="s">
        <v>95</v>
      </c>
      <c r="B8" s="388"/>
      <c r="C8" s="388"/>
      <c r="D8" s="411" t="s">
        <v>8</v>
      </c>
      <c r="E8" s="412"/>
      <c r="F8" s="412"/>
      <c r="G8" s="412"/>
      <c r="H8" s="412"/>
      <c r="I8" s="413"/>
    </row>
    <row r="9" spans="1:9" ht="15.75">
      <c r="A9" s="388" t="s">
        <v>169</v>
      </c>
      <c r="B9" s="388"/>
      <c r="C9" s="388"/>
      <c r="D9" s="411" t="s">
        <v>353</v>
      </c>
      <c r="E9" s="412"/>
      <c r="F9" s="412"/>
      <c r="G9" s="412"/>
      <c r="H9" s="412"/>
      <c r="I9" s="413"/>
    </row>
    <row r="10" spans="1:9" ht="15">
      <c r="A10" s="46"/>
      <c r="B10" s="46"/>
      <c r="C10" s="46"/>
      <c r="D10" s="46"/>
      <c r="E10" s="46"/>
      <c r="F10" s="46"/>
      <c r="G10" s="46"/>
      <c r="H10" s="46"/>
      <c r="I10" s="46"/>
    </row>
    <row r="11" spans="1:9" ht="15.75">
      <c r="A11" s="47" t="s">
        <v>96</v>
      </c>
      <c r="B11" s="46"/>
      <c r="C11" s="46"/>
      <c r="D11" s="46"/>
      <c r="E11" s="46"/>
      <c r="F11" s="46"/>
      <c r="G11" s="46"/>
      <c r="H11" s="46"/>
      <c r="I11" s="46"/>
    </row>
    <row r="12" spans="1:9" ht="15.75">
      <c r="A12" s="388" t="s">
        <v>189</v>
      </c>
      <c r="B12" s="388"/>
      <c r="C12" s="388"/>
      <c r="D12" s="388"/>
      <c r="E12" s="396" t="s">
        <v>354</v>
      </c>
      <c r="F12" s="397"/>
      <c r="G12" s="397"/>
      <c r="H12" s="397"/>
      <c r="I12" s="398"/>
    </row>
    <row r="13" spans="1:9" ht="15.75">
      <c r="A13" s="48" t="s">
        <v>188</v>
      </c>
      <c r="B13" s="48"/>
      <c r="C13" s="48"/>
      <c r="D13" s="48"/>
      <c r="E13" s="396" t="s">
        <v>355</v>
      </c>
      <c r="F13" s="397"/>
      <c r="G13" s="397"/>
      <c r="H13" s="397"/>
      <c r="I13" s="398"/>
    </row>
    <row r="14" spans="1:9" ht="15.75">
      <c r="A14" s="388" t="s">
        <v>99</v>
      </c>
      <c r="B14" s="388"/>
      <c r="C14" s="388"/>
      <c r="D14" s="388"/>
      <c r="E14" s="408" t="s">
        <v>225</v>
      </c>
      <c r="F14" s="408"/>
      <c r="G14" s="408"/>
      <c r="H14" s="408"/>
      <c r="I14" s="408"/>
    </row>
    <row r="15" spans="1:9" ht="15.75">
      <c r="A15" s="388" t="s">
        <v>97</v>
      </c>
      <c r="B15" s="388"/>
      <c r="C15" s="388"/>
      <c r="D15" s="388"/>
      <c r="E15" s="408" t="s">
        <v>356</v>
      </c>
      <c r="F15" s="408"/>
      <c r="G15" s="408"/>
      <c r="H15" s="408"/>
      <c r="I15" s="408"/>
    </row>
    <row r="16" spans="1:9" ht="15.75">
      <c r="A16" s="388" t="s">
        <v>98</v>
      </c>
      <c r="B16" s="388"/>
      <c r="C16" s="388"/>
      <c r="D16" s="388"/>
      <c r="E16" s="441">
        <v>119474</v>
      </c>
      <c r="F16" s="438"/>
      <c r="G16" s="438"/>
      <c r="H16" s="438"/>
      <c r="I16" s="439"/>
    </row>
    <row r="17" spans="1:9" ht="15.75">
      <c r="A17" s="388" t="s">
        <v>100</v>
      </c>
      <c r="B17" s="388"/>
      <c r="C17" s="388"/>
      <c r="D17" s="388"/>
      <c r="E17" s="46"/>
      <c r="F17" s="46"/>
      <c r="G17" s="46"/>
      <c r="H17" s="46"/>
      <c r="I17" s="46"/>
    </row>
    <row r="18" spans="1:9" ht="15.75">
      <c r="A18" s="46"/>
      <c r="B18" s="310" t="s">
        <v>101</v>
      </c>
      <c r="C18" s="311">
        <v>994</v>
      </c>
      <c r="D18" s="49"/>
      <c r="E18" s="312" t="s">
        <v>102</v>
      </c>
      <c r="F18" s="3">
        <v>255</v>
      </c>
      <c r="G18" s="46"/>
      <c r="H18" s="310" t="s">
        <v>103</v>
      </c>
      <c r="I18" s="311">
        <v>380</v>
      </c>
    </row>
    <row r="19" spans="1:9" ht="15">
      <c r="A19" s="46"/>
      <c r="B19" s="46"/>
      <c r="C19" s="46"/>
      <c r="D19" s="46"/>
      <c r="E19" s="46"/>
      <c r="F19" s="46"/>
      <c r="G19" s="46"/>
      <c r="H19" s="46"/>
      <c r="I19" s="46"/>
    </row>
    <row r="20" spans="1:9" ht="15.75">
      <c r="A20" s="47" t="s">
        <v>104</v>
      </c>
      <c r="B20" s="46"/>
      <c r="C20" s="46"/>
      <c r="D20" s="46"/>
      <c r="E20" s="46"/>
      <c r="F20" s="46"/>
      <c r="G20" s="46"/>
      <c r="H20" s="46"/>
      <c r="I20" s="46"/>
    </row>
    <row r="21" spans="1:9" ht="15.75">
      <c r="A21" s="388" t="s">
        <v>105</v>
      </c>
      <c r="B21" s="388"/>
      <c r="C21" s="388"/>
      <c r="D21" s="396" t="s">
        <v>301</v>
      </c>
      <c r="E21" s="399"/>
      <c r="F21" s="399"/>
      <c r="G21" s="399"/>
      <c r="H21" s="399"/>
      <c r="I21" s="400"/>
    </row>
    <row r="22" spans="1:9" ht="15">
      <c r="A22" s="50"/>
      <c r="B22" s="51"/>
      <c r="C22" s="51"/>
      <c r="D22" s="50" t="s">
        <v>142</v>
      </c>
      <c r="E22" s="51"/>
      <c r="F22" s="51"/>
      <c r="G22" s="51"/>
      <c r="H22" s="51"/>
      <c r="I22" s="51"/>
    </row>
    <row r="23" spans="1:9" ht="15">
      <c r="A23" s="50"/>
      <c r="B23" s="51"/>
      <c r="C23" s="51"/>
      <c r="D23" s="50"/>
      <c r="E23" s="51"/>
      <c r="F23" s="51"/>
      <c r="G23" s="51"/>
      <c r="H23" s="51"/>
      <c r="I23" s="51"/>
    </row>
    <row r="24" spans="1:9" ht="15.75">
      <c r="A24" s="388" t="s">
        <v>106</v>
      </c>
      <c r="B24" s="388"/>
      <c r="C24" s="388"/>
      <c r="D24" s="390" t="s">
        <v>202</v>
      </c>
      <c r="E24" s="391"/>
      <c r="F24" s="391"/>
      <c r="G24" s="391"/>
      <c r="H24" s="391"/>
      <c r="I24" s="392"/>
    </row>
    <row r="25" spans="1:9" ht="15">
      <c r="A25" s="50"/>
      <c r="B25" s="51"/>
      <c r="C25" s="51"/>
      <c r="D25" s="50" t="s">
        <v>107</v>
      </c>
      <c r="E25" s="51"/>
      <c r="F25" s="51"/>
      <c r="G25" s="51"/>
      <c r="H25" s="51"/>
      <c r="I25" s="51"/>
    </row>
    <row r="26" spans="1:9" ht="15">
      <c r="A26" s="50"/>
      <c r="B26" s="51"/>
      <c r="C26" s="51"/>
      <c r="D26" s="50"/>
      <c r="E26" s="51"/>
      <c r="F26" s="51"/>
      <c r="G26" s="51"/>
      <c r="H26" s="51"/>
      <c r="I26" s="51"/>
    </row>
    <row r="27" spans="1:9" ht="15.75">
      <c r="A27" s="395" t="s">
        <v>108</v>
      </c>
      <c r="B27" s="395"/>
      <c r="C27" s="395"/>
      <c r="D27" s="396" t="s">
        <v>262</v>
      </c>
      <c r="E27" s="397"/>
      <c r="F27" s="397"/>
      <c r="G27" s="397"/>
      <c r="H27" s="397"/>
      <c r="I27" s="398"/>
    </row>
    <row r="28" spans="1:9" ht="15">
      <c r="A28" s="50"/>
      <c r="B28" s="46"/>
      <c r="C28" s="46"/>
      <c r="D28" s="50" t="s">
        <v>111</v>
      </c>
      <c r="E28" s="46"/>
      <c r="F28" s="46"/>
      <c r="G28" s="46"/>
      <c r="H28" s="46"/>
      <c r="I28" s="46"/>
    </row>
    <row r="29" spans="1:9" ht="15">
      <c r="A29" s="50"/>
      <c r="B29" s="46"/>
      <c r="C29" s="46"/>
      <c r="D29" s="50"/>
      <c r="E29" s="46"/>
      <c r="F29" s="46"/>
      <c r="G29" s="46"/>
      <c r="H29" s="46"/>
      <c r="I29" s="46"/>
    </row>
    <row r="30" spans="1:9" ht="15.75">
      <c r="A30" s="395" t="s">
        <v>109</v>
      </c>
      <c r="B30" s="395"/>
      <c r="C30" s="395"/>
      <c r="D30" s="396" t="s">
        <v>357</v>
      </c>
      <c r="E30" s="397"/>
      <c r="F30" s="397"/>
      <c r="G30" s="397"/>
      <c r="H30" s="397"/>
      <c r="I30" s="398"/>
    </row>
    <row r="31" spans="1:9" ht="15">
      <c r="A31" s="50"/>
      <c r="B31" s="46"/>
      <c r="C31" s="46"/>
      <c r="D31" s="50" t="s">
        <v>110</v>
      </c>
      <c r="E31" s="46"/>
      <c r="F31" s="46"/>
      <c r="G31" s="46"/>
      <c r="H31" s="46"/>
      <c r="I31" s="46"/>
    </row>
    <row r="32" spans="1:9" ht="1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5.75">
      <c r="A33" s="47" t="s">
        <v>140</v>
      </c>
      <c r="B33" s="46"/>
      <c r="C33" s="46"/>
      <c r="D33" s="46"/>
      <c r="E33" s="46"/>
      <c r="F33" s="46"/>
      <c r="G33" s="46"/>
      <c r="H33" s="46"/>
      <c r="I33" s="46"/>
    </row>
    <row r="34" spans="1:9" ht="15.75">
      <c r="A34" s="388" t="s">
        <v>141</v>
      </c>
      <c r="B34" s="388"/>
      <c r="C34" s="388"/>
      <c r="D34" s="389"/>
      <c r="E34" s="387"/>
      <c r="F34" s="387"/>
      <c r="G34" s="387"/>
      <c r="H34" s="387"/>
      <c r="I34" s="387"/>
    </row>
    <row r="35" spans="1:9" ht="15">
      <c r="A35" s="50"/>
      <c r="B35" s="46"/>
      <c r="C35" s="46"/>
      <c r="D35" s="46"/>
      <c r="E35" s="393" t="s">
        <v>145</v>
      </c>
      <c r="F35" s="394"/>
      <c r="G35" s="394"/>
      <c r="H35" s="394"/>
      <c r="I35" s="394"/>
    </row>
    <row r="36" spans="1:9" ht="15.75">
      <c r="A36" s="388" t="s">
        <v>143</v>
      </c>
      <c r="B36" s="388"/>
      <c r="C36" s="388"/>
      <c r="D36" s="389"/>
      <c r="E36" s="387" t="s">
        <v>358</v>
      </c>
      <c r="F36" s="387"/>
      <c r="G36" s="387"/>
      <c r="H36" s="387"/>
      <c r="I36" s="387"/>
    </row>
    <row r="37" spans="1:9" ht="15">
      <c r="A37" s="50"/>
      <c r="B37" s="46"/>
      <c r="C37" s="46"/>
      <c r="D37" s="46"/>
      <c r="E37" s="410" t="s">
        <v>144</v>
      </c>
      <c r="F37" s="410"/>
      <c r="G37" s="410"/>
      <c r="H37" s="410"/>
      <c r="I37" s="410"/>
    </row>
    <row r="38" spans="1:9" ht="15">
      <c r="A38" s="50"/>
      <c r="B38" s="46"/>
      <c r="C38" s="46"/>
      <c r="D38" s="46"/>
      <c r="E38" s="52"/>
      <c r="F38" s="52"/>
      <c r="G38" s="52"/>
      <c r="H38" s="52"/>
      <c r="I38" s="52"/>
    </row>
    <row r="39" spans="1:9" ht="15.75">
      <c r="A39" s="47" t="s">
        <v>192</v>
      </c>
      <c r="B39" s="46"/>
      <c r="C39" s="46"/>
      <c r="D39" s="46"/>
      <c r="E39" s="46"/>
      <c r="F39" s="46"/>
      <c r="G39" s="46"/>
      <c r="H39" s="46"/>
      <c r="I39" s="46"/>
    </row>
    <row r="40" spans="1:9" ht="15">
      <c r="A40" s="404" t="s">
        <v>147</v>
      </c>
      <c r="B40" s="404"/>
      <c r="C40" s="58">
        <v>0</v>
      </c>
      <c r="D40" s="46"/>
      <c r="E40" s="403" t="s">
        <v>149</v>
      </c>
      <c r="F40" s="403"/>
      <c r="G40" s="403"/>
      <c r="H40" s="346">
        <v>2</v>
      </c>
      <c r="I40" s="313"/>
    </row>
    <row r="41" spans="1:9" ht="15">
      <c r="A41" s="404" t="s">
        <v>148</v>
      </c>
      <c r="B41" s="404"/>
      <c r="C41" s="58">
        <v>0</v>
      </c>
      <c r="D41" s="46"/>
      <c r="E41" s="403" t="s">
        <v>150</v>
      </c>
      <c r="F41" s="403"/>
      <c r="G41" s="403"/>
      <c r="H41" s="346">
        <v>2</v>
      </c>
      <c r="I41" s="313"/>
    </row>
    <row r="42" spans="1:9" ht="15">
      <c r="A42" s="55"/>
      <c r="B42" s="55"/>
      <c r="C42" s="313"/>
      <c r="D42" s="46"/>
      <c r="E42" s="53" t="s">
        <v>158</v>
      </c>
      <c r="F42" s="56"/>
      <c r="G42" s="56"/>
      <c r="H42" s="57"/>
      <c r="I42" s="313"/>
    </row>
    <row r="43" spans="1:9" ht="15">
      <c r="A43" s="404" t="s">
        <v>157</v>
      </c>
      <c r="B43" s="404"/>
      <c r="C43" s="404"/>
      <c r="D43" s="404"/>
      <c r="E43" s="350">
        <v>0</v>
      </c>
      <c r="F43" s="46"/>
      <c r="G43" s="46"/>
      <c r="H43" s="46"/>
      <c r="I43" s="313"/>
    </row>
    <row r="44" spans="1:9" ht="15">
      <c r="A44" s="55" t="s">
        <v>156</v>
      </c>
      <c r="B44" s="55"/>
      <c r="C44" s="465">
        <v>0</v>
      </c>
      <c r="D44" s="406"/>
      <c r="E44" s="406"/>
      <c r="F44" s="406"/>
      <c r="G44" s="406"/>
      <c r="H44" s="406"/>
      <c r="I44" s="407"/>
    </row>
    <row r="45" spans="1:9" ht="15">
      <c r="A45" s="55"/>
      <c r="B45" s="55"/>
      <c r="C45" s="312"/>
      <c r="D45" s="46"/>
      <c r="E45" s="46"/>
      <c r="F45" s="46"/>
      <c r="G45" s="46"/>
      <c r="H45" s="46"/>
      <c r="I45" s="314"/>
    </row>
    <row r="46" spans="1:9" ht="15">
      <c r="A46" s="402" t="s">
        <v>151</v>
      </c>
      <c r="B46" s="402"/>
      <c r="C46" s="402"/>
      <c r="D46" s="402"/>
      <c r="E46" s="402"/>
      <c r="F46" s="315" t="s">
        <v>202</v>
      </c>
      <c r="G46" s="51" t="s">
        <v>155</v>
      </c>
      <c r="H46" s="46"/>
      <c r="I46" s="314"/>
    </row>
    <row r="47" spans="1:9" ht="15">
      <c r="A47" s="401" t="s">
        <v>153</v>
      </c>
      <c r="B47" s="401"/>
      <c r="C47" s="401"/>
      <c r="D47" s="401"/>
      <c r="E47" s="401"/>
      <c r="F47" s="185" t="s">
        <v>201</v>
      </c>
      <c r="G47" s="51" t="s">
        <v>155</v>
      </c>
      <c r="H47" s="46"/>
      <c r="I47" s="314"/>
    </row>
    <row r="48" spans="1:9" ht="15">
      <c r="A48" s="401" t="s">
        <v>154</v>
      </c>
      <c r="B48" s="401"/>
      <c r="C48" s="401"/>
      <c r="D48" s="401"/>
      <c r="E48" s="401"/>
      <c r="F48" s="185" t="s">
        <v>201</v>
      </c>
      <c r="G48" s="51" t="s">
        <v>155</v>
      </c>
      <c r="H48" s="46"/>
      <c r="I48" s="314"/>
    </row>
    <row r="49" spans="1:9" ht="15.75">
      <c r="A49" s="48"/>
      <c r="B49" s="46"/>
      <c r="C49" s="46"/>
      <c r="D49" s="46"/>
      <c r="E49" s="46"/>
      <c r="F49" s="56"/>
      <c r="G49" s="46"/>
      <c r="H49" s="46"/>
      <c r="I49" s="46"/>
    </row>
    <row r="50" spans="1:9" ht="15.75">
      <c r="A50" s="47" t="s">
        <v>146</v>
      </c>
      <c r="B50" s="46"/>
      <c r="C50" s="46"/>
      <c r="D50" s="46"/>
      <c r="E50" s="46"/>
      <c r="F50" s="46"/>
      <c r="G50" s="46"/>
      <c r="H50" s="46"/>
      <c r="I50" s="46"/>
    </row>
    <row r="51" spans="1:9" ht="15.75">
      <c r="A51" s="49"/>
      <c r="B51" s="46"/>
      <c r="C51" s="46"/>
      <c r="D51" s="46"/>
      <c r="E51" s="46"/>
      <c r="F51" s="46"/>
      <c r="G51" s="46"/>
      <c r="H51" s="46"/>
      <c r="I51" s="46"/>
    </row>
    <row r="52" spans="1:9" ht="15">
      <c r="A52" s="433" t="s">
        <v>359</v>
      </c>
      <c r="B52" s="414"/>
      <c r="C52" s="414"/>
      <c r="D52" s="414"/>
      <c r="E52" s="414"/>
      <c r="F52" s="414"/>
      <c r="G52" s="414"/>
      <c r="H52" s="414"/>
      <c r="I52" s="414"/>
    </row>
  </sheetData>
  <sheetProtection/>
  <mergeCells count="43">
    <mergeCell ref="A8:C8"/>
    <mergeCell ref="D8:I8"/>
    <mergeCell ref="A9:C9"/>
    <mergeCell ref="D9:I9"/>
    <mergeCell ref="A1:I1"/>
    <mergeCell ref="A4:I4"/>
    <mergeCell ref="A5:I5"/>
    <mergeCell ref="A7:C7"/>
    <mergeCell ref="D7:I7"/>
    <mergeCell ref="A15:D15"/>
    <mergeCell ref="E15:I15"/>
    <mergeCell ref="A16:D16"/>
    <mergeCell ref="E16:I16"/>
    <mergeCell ref="A12:D12"/>
    <mergeCell ref="E12:I12"/>
    <mergeCell ref="E13:I13"/>
    <mergeCell ref="A14:D14"/>
    <mergeCell ref="E14:I14"/>
    <mergeCell ref="A27:C27"/>
    <mergeCell ref="D27:I27"/>
    <mergeCell ref="A30:C30"/>
    <mergeCell ref="D30:I30"/>
    <mergeCell ref="A17:D17"/>
    <mergeCell ref="A21:C21"/>
    <mergeCell ref="D21:I21"/>
    <mergeCell ref="A24:C24"/>
    <mergeCell ref="D24:I24"/>
    <mergeCell ref="E37:I37"/>
    <mergeCell ref="A40:B40"/>
    <mergeCell ref="E40:G40"/>
    <mergeCell ref="A41:B41"/>
    <mergeCell ref="E41:G41"/>
    <mergeCell ref="A34:D34"/>
    <mergeCell ref="E34:I34"/>
    <mergeCell ref="E35:I35"/>
    <mergeCell ref="A36:D36"/>
    <mergeCell ref="E36:I36"/>
    <mergeCell ref="A48:E48"/>
    <mergeCell ref="A52:I52"/>
    <mergeCell ref="A43:D43"/>
    <mergeCell ref="C44:I44"/>
    <mergeCell ref="A46:E46"/>
    <mergeCell ref="A47:E47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8.421875" style="1" customWidth="1"/>
    <col min="2" max="2" width="7.28125" style="0" customWidth="1"/>
    <col min="3" max="3" width="5.28125" style="0" customWidth="1"/>
    <col min="4" max="4" width="9.8515625" style="0" customWidth="1"/>
    <col min="6" max="6" width="11.57421875" style="1" customWidth="1"/>
    <col min="7" max="7" width="10.7109375" style="1" customWidth="1"/>
    <col min="8" max="8" width="9.28125" style="1" customWidth="1"/>
    <col min="9" max="9" width="8.28125" style="0" customWidth="1"/>
    <col min="10" max="10" width="9.00390625" style="0" customWidth="1"/>
    <col min="11" max="11" width="9.28125" style="0" customWidth="1"/>
    <col min="12" max="12" width="9.8515625" style="0" customWidth="1"/>
    <col min="14" max="14" width="13.00390625" style="0" customWidth="1"/>
    <col min="15" max="15" width="8.7109375" style="0" customWidth="1"/>
  </cols>
  <sheetData>
    <row r="1" spans="1:16" ht="15">
      <c r="A1" s="481" t="s">
        <v>42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"/>
    </row>
    <row r="2" spans="1:15" ht="15.75" thickBot="1">
      <c r="A2" s="27"/>
      <c r="B2" s="28"/>
      <c r="C2" s="28"/>
      <c r="D2" s="28"/>
      <c r="E2" s="28"/>
      <c r="F2" s="27"/>
      <c r="G2" s="27"/>
      <c r="I2" s="28"/>
      <c r="J2" s="28"/>
      <c r="K2" s="28"/>
      <c r="L2" s="28"/>
      <c r="M2" s="28"/>
      <c r="N2" s="28"/>
      <c r="O2" s="28"/>
    </row>
    <row r="3" spans="1:16" ht="79.5" customHeight="1" thickBot="1">
      <c r="A3" s="124" t="s">
        <v>193</v>
      </c>
      <c r="B3" s="486" t="s">
        <v>7</v>
      </c>
      <c r="C3" s="487"/>
      <c r="D3" s="488"/>
      <c r="E3" s="18" t="s">
        <v>11</v>
      </c>
      <c r="F3" s="18" t="s">
        <v>10</v>
      </c>
      <c r="G3" s="18" t="s">
        <v>45</v>
      </c>
      <c r="H3" s="22" t="s">
        <v>46</v>
      </c>
      <c r="I3" s="18" t="s">
        <v>47</v>
      </c>
      <c r="J3" s="18" t="s">
        <v>66</v>
      </c>
      <c r="K3" s="18" t="s">
        <v>67</v>
      </c>
      <c r="L3" s="18" t="s">
        <v>48</v>
      </c>
      <c r="M3" s="18" t="s">
        <v>49</v>
      </c>
      <c r="N3" s="18" t="s">
        <v>50</v>
      </c>
      <c r="O3" s="25" t="s">
        <v>51</v>
      </c>
      <c r="P3" s="26"/>
    </row>
    <row r="4" spans="1:16" ht="15">
      <c r="A4" s="5">
        <v>1</v>
      </c>
      <c r="B4" s="483" t="s">
        <v>0</v>
      </c>
      <c r="C4" s="484"/>
      <c r="D4" s="485"/>
      <c r="E4" s="130" t="s">
        <v>198</v>
      </c>
      <c r="F4" s="130" t="s">
        <v>199</v>
      </c>
      <c r="G4" s="130" t="s">
        <v>200</v>
      </c>
      <c r="H4" s="5" t="s">
        <v>234</v>
      </c>
      <c r="I4" s="270">
        <v>6.9</v>
      </c>
      <c r="J4" s="130" t="s">
        <v>201</v>
      </c>
      <c r="K4" s="130" t="s">
        <v>201</v>
      </c>
      <c r="L4" s="130" t="s">
        <v>201</v>
      </c>
      <c r="M4" s="130" t="s">
        <v>201</v>
      </c>
      <c r="N4" s="130" t="s">
        <v>201</v>
      </c>
      <c r="O4" s="132" t="s">
        <v>202</v>
      </c>
      <c r="P4" s="26"/>
    </row>
    <row r="5" spans="1:16" ht="15">
      <c r="A5" s="38">
        <v>2</v>
      </c>
      <c r="B5" s="396" t="s">
        <v>1</v>
      </c>
      <c r="C5" s="397"/>
      <c r="D5" s="398"/>
      <c r="E5" s="165" t="s">
        <v>203</v>
      </c>
      <c r="F5" s="165" t="s">
        <v>204</v>
      </c>
      <c r="G5" s="166" t="s">
        <v>205</v>
      </c>
      <c r="H5" s="165" t="s">
        <v>234</v>
      </c>
      <c r="I5" s="166">
        <v>8.887</v>
      </c>
      <c r="J5" s="263" t="s">
        <v>201</v>
      </c>
      <c r="K5" s="263" t="s">
        <v>201</v>
      </c>
      <c r="L5" s="263" t="s">
        <v>201</v>
      </c>
      <c r="M5" s="263" t="s">
        <v>202</v>
      </c>
      <c r="N5" s="263" t="s">
        <v>202</v>
      </c>
      <c r="O5" s="263" t="s">
        <v>201</v>
      </c>
      <c r="P5" s="26"/>
    </row>
    <row r="6" spans="1:16" ht="15">
      <c r="A6" s="495">
        <v>3</v>
      </c>
      <c r="B6" s="491" t="s">
        <v>2</v>
      </c>
      <c r="C6" s="492"/>
      <c r="D6" s="45" t="s">
        <v>180</v>
      </c>
      <c r="E6" s="58" t="s">
        <v>226</v>
      </c>
      <c r="F6" s="58" t="s">
        <v>204</v>
      </c>
      <c r="G6" s="58" t="s">
        <v>212</v>
      </c>
      <c r="H6" s="185" t="s">
        <v>234</v>
      </c>
      <c r="I6" s="269">
        <v>8.88</v>
      </c>
      <c r="J6" s="235" t="s">
        <v>201</v>
      </c>
      <c r="K6" s="235" t="s">
        <v>201</v>
      </c>
      <c r="L6" s="235" t="s">
        <v>202</v>
      </c>
      <c r="M6" s="235" t="s">
        <v>201</v>
      </c>
      <c r="N6" s="235" t="s">
        <v>202</v>
      </c>
      <c r="O6" s="236" t="s">
        <v>201</v>
      </c>
      <c r="P6" s="26"/>
    </row>
    <row r="7" spans="1:16" ht="15">
      <c r="A7" s="496"/>
      <c r="B7" s="493"/>
      <c r="C7" s="494"/>
      <c r="D7" s="3" t="s">
        <v>181</v>
      </c>
      <c r="E7" s="58" t="s">
        <v>226</v>
      </c>
      <c r="F7" s="58" t="s">
        <v>227</v>
      </c>
      <c r="G7" s="58" t="s">
        <v>213</v>
      </c>
      <c r="H7" s="235" t="s">
        <v>235</v>
      </c>
      <c r="I7" s="269">
        <v>6.32</v>
      </c>
      <c r="J7" s="235" t="s">
        <v>201</v>
      </c>
      <c r="K7" s="235" t="s">
        <v>201</v>
      </c>
      <c r="L7" s="235" t="s">
        <v>201</v>
      </c>
      <c r="M7" s="235" t="s">
        <v>201</v>
      </c>
      <c r="N7" s="235" t="s">
        <v>201</v>
      </c>
      <c r="O7" s="236" t="s">
        <v>201</v>
      </c>
      <c r="P7" s="26"/>
    </row>
    <row r="8" spans="1:16" ht="15">
      <c r="A8" s="38">
        <v>4</v>
      </c>
      <c r="B8" s="396" t="s">
        <v>3</v>
      </c>
      <c r="C8" s="397"/>
      <c r="D8" s="398"/>
      <c r="E8" s="192" t="s">
        <v>203</v>
      </c>
      <c r="F8" s="192" t="s">
        <v>199</v>
      </c>
      <c r="G8" s="192" t="s">
        <v>205</v>
      </c>
      <c r="H8" s="192" t="s">
        <v>234</v>
      </c>
      <c r="I8" s="197">
        <v>8.887</v>
      </c>
      <c r="J8" s="192" t="s">
        <v>201</v>
      </c>
      <c r="K8" s="192" t="s">
        <v>201</v>
      </c>
      <c r="L8" s="192" t="s">
        <v>202</v>
      </c>
      <c r="M8" s="192" t="s">
        <v>202</v>
      </c>
      <c r="N8" s="192" t="s">
        <v>202</v>
      </c>
      <c r="O8" s="194" t="s">
        <v>201</v>
      </c>
      <c r="P8" s="26"/>
    </row>
    <row r="9" spans="1:16" ht="15">
      <c r="A9" s="38">
        <v>5</v>
      </c>
      <c r="B9" s="396" t="s">
        <v>4</v>
      </c>
      <c r="C9" s="397"/>
      <c r="D9" s="398"/>
      <c r="E9" s="185" t="s">
        <v>228</v>
      </c>
      <c r="F9" s="185" t="s">
        <v>229</v>
      </c>
      <c r="G9" s="185" t="s">
        <v>213</v>
      </c>
      <c r="H9" s="235" t="s">
        <v>235</v>
      </c>
      <c r="I9" s="92">
        <v>6.363</v>
      </c>
      <c r="J9" s="185" t="s">
        <v>201</v>
      </c>
      <c r="K9" s="185" t="s">
        <v>201</v>
      </c>
      <c r="L9" s="185" t="s">
        <v>201</v>
      </c>
      <c r="M9" s="185" t="s">
        <v>201</v>
      </c>
      <c r="N9" s="185" t="s">
        <v>201</v>
      </c>
      <c r="O9" s="185" t="s">
        <v>201</v>
      </c>
      <c r="P9" s="26"/>
    </row>
    <row r="10" spans="1:15" ht="15">
      <c r="A10" s="500">
        <v>6</v>
      </c>
      <c r="B10" s="504" t="s">
        <v>9</v>
      </c>
      <c r="C10" s="505"/>
      <c r="D10" s="7" t="s">
        <v>73</v>
      </c>
      <c r="E10" s="212" t="s">
        <v>210</v>
      </c>
      <c r="F10" s="212" t="s">
        <v>211</v>
      </c>
      <c r="G10" s="212" t="s">
        <v>212</v>
      </c>
      <c r="H10" s="235" t="s">
        <v>235</v>
      </c>
      <c r="I10" s="271">
        <v>7.69</v>
      </c>
      <c r="J10" s="212" t="s">
        <v>201</v>
      </c>
      <c r="K10" s="212" t="s">
        <v>201</v>
      </c>
      <c r="L10" s="212" t="s">
        <v>202</v>
      </c>
      <c r="M10" s="376" t="s">
        <v>380</v>
      </c>
      <c r="N10" s="212" t="s">
        <v>201</v>
      </c>
      <c r="O10" s="213" t="s">
        <v>201</v>
      </c>
    </row>
    <row r="11" spans="1:15" ht="15">
      <c r="A11" s="500"/>
      <c r="B11" s="506"/>
      <c r="C11" s="507"/>
      <c r="D11" s="7" t="s">
        <v>74</v>
      </c>
      <c r="E11" s="212" t="s">
        <v>199</v>
      </c>
      <c r="F11" s="212" t="s">
        <v>199</v>
      </c>
      <c r="G11" s="212" t="s">
        <v>213</v>
      </c>
      <c r="H11" s="212" t="s">
        <v>234</v>
      </c>
      <c r="I11" s="271">
        <v>8.83</v>
      </c>
      <c r="J11" s="212" t="s">
        <v>201</v>
      </c>
      <c r="K11" s="212" t="s">
        <v>201</v>
      </c>
      <c r="L11" s="212" t="s">
        <v>201</v>
      </c>
      <c r="M11" s="376" t="s">
        <v>380</v>
      </c>
      <c r="N11" s="212" t="s">
        <v>202</v>
      </c>
      <c r="O11" s="213" t="s">
        <v>201</v>
      </c>
    </row>
    <row r="12" spans="1:16" ht="15">
      <c r="A12" s="38">
        <v>7</v>
      </c>
      <c r="B12" s="396" t="s">
        <v>5</v>
      </c>
      <c r="C12" s="397"/>
      <c r="D12" s="398"/>
      <c r="E12" s="235" t="s">
        <v>214</v>
      </c>
      <c r="F12" s="235" t="s">
        <v>215</v>
      </c>
      <c r="G12" s="235" t="s">
        <v>213</v>
      </c>
      <c r="H12" s="235" t="s">
        <v>234</v>
      </c>
      <c r="I12" s="272">
        <v>8.947</v>
      </c>
      <c r="J12" s="235" t="s">
        <v>201</v>
      </c>
      <c r="K12" s="235" t="s">
        <v>201</v>
      </c>
      <c r="L12" s="235" t="s">
        <v>201</v>
      </c>
      <c r="M12" s="235" t="s">
        <v>202</v>
      </c>
      <c r="N12" s="235" t="s">
        <v>202</v>
      </c>
      <c r="O12" s="236" t="s">
        <v>201</v>
      </c>
      <c r="P12" s="26"/>
    </row>
    <row r="13" spans="1:16" ht="15">
      <c r="A13" s="495">
        <v>8</v>
      </c>
      <c r="B13" s="491" t="s">
        <v>6</v>
      </c>
      <c r="C13" s="492"/>
      <c r="D13" s="3" t="s">
        <v>182</v>
      </c>
      <c r="E13" s="58" t="s">
        <v>214</v>
      </c>
      <c r="F13" s="58" t="s">
        <v>214</v>
      </c>
      <c r="G13" s="58" t="s">
        <v>213</v>
      </c>
      <c r="H13" s="58" t="s">
        <v>236</v>
      </c>
      <c r="I13" s="92">
        <v>10.6</v>
      </c>
      <c r="J13" s="58" t="s">
        <v>201</v>
      </c>
      <c r="K13" s="58" t="s">
        <v>202</v>
      </c>
      <c r="L13" s="58" t="s">
        <v>201</v>
      </c>
      <c r="M13" s="58" t="s">
        <v>201</v>
      </c>
      <c r="N13" s="58" t="s">
        <v>201</v>
      </c>
      <c r="O13" s="59" t="s">
        <v>201</v>
      </c>
      <c r="P13" s="26"/>
    </row>
    <row r="14" spans="1:16" ht="15">
      <c r="A14" s="496"/>
      <c r="B14" s="493"/>
      <c r="C14" s="494"/>
      <c r="D14" s="93" t="s">
        <v>185</v>
      </c>
      <c r="E14" s="58" t="s">
        <v>220</v>
      </c>
      <c r="F14" s="58" t="s">
        <v>221</v>
      </c>
      <c r="G14" s="192" t="s">
        <v>213</v>
      </c>
      <c r="H14" s="58" t="s">
        <v>236</v>
      </c>
      <c r="I14" s="92">
        <v>9.8</v>
      </c>
      <c r="J14" s="58" t="s">
        <v>201</v>
      </c>
      <c r="K14" s="58" t="s">
        <v>201</v>
      </c>
      <c r="L14" s="58" t="s">
        <v>201</v>
      </c>
      <c r="M14" s="58" t="s">
        <v>201</v>
      </c>
      <c r="N14" s="58" t="s">
        <v>201</v>
      </c>
      <c r="O14" s="59" t="s">
        <v>201</v>
      </c>
      <c r="P14" s="26"/>
    </row>
    <row r="15" spans="1:16" ht="15">
      <c r="A15" s="500">
        <v>9</v>
      </c>
      <c r="B15" s="491" t="s">
        <v>8</v>
      </c>
      <c r="C15" s="492"/>
      <c r="D15" s="7" t="s">
        <v>43</v>
      </c>
      <c r="E15" s="489" t="s">
        <v>222</v>
      </c>
      <c r="F15" s="243" t="s">
        <v>223</v>
      </c>
      <c r="G15" s="58" t="s">
        <v>200</v>
      </c>
      <c r="H15" s="58" t="s">
        <v>236</v>
      </c>
      <c r="I15" s="92">
        <v>12</v>
      </c>
      <c r="J15" s="58" t="s">
        <v>201</v>
      </c>
      <c r="K15" s="58" t="s">
        <v>201</v>
      </c>
      <c r="L15" s="58" t="s">
        <v>201</v>
      </c>
      <c r="M15" s="58" t="s">
        <v>224</v>
      </c>
      <c r="N15" s="58" t="s">
        <v>202</v>
      </c>
      <c r="O15" s="479" t="s">
        <v>201</v>
      </c>
      <c r="P15" s="26"/>
    </row>
    <row r="16" spans="1:16" ht="15.75" thickBot="1">
      <c r="A16" s="501"/>
      <c r="B16" s="502"/>
      <c r="C16" s="503"/>
      <c r="D16" s="21" t="s">
        <v>44</v>
      </c>
      <c r="E16" s="490"/>
      <c r="F16" s="249" t="s">
        <v>225</v>
      </c>
      <c r="G16" s="249" t="s">
        <v>200</v>
      </c>
      <c r="H16" s="249" t="s">
        <v>234</v>
      </c>
      <c r="I16" s="273">
        <v>10</v>
      </c>
      <c r="J16" s="249" t="s">
        <v>201</v>
      </c>
      <c r="K16" s="249" t="s">
        <v>201</v>
      </c>
      <c r="L16" s="249" t="s">
        <v>201</v>
      </c>
      <c r="M16" s="249" t="s">
        <v>224</v>
      </c>
      <c r="N16" s="249" t="s">
        <v>201</v>
      </c>
      <c r="O16" s="480"/>
      <c r="P16" s="26"/>
    </row>
    <row r="17" spans="1:16" s="2" customFormat="1" ht="30" customHeight="1" thickBot="1">
      <c r="A17" s="24" t="s">
        <v>71</v>
      </c>
      <c r="B17" s="497" t="s">
        <v>190</v>
      </c>
      <c r="C17" s="498"/>
      <c r="D17" s="499"/>
      <c r="E17" s="60"/>
      <c r="F17" s="60"/>
      <c r="G17" s="60"/>
      <c r="H17" s="377" t="s">
        <v>237</v>
      </c>
      <c r="I17" s="90">
        <f>SUM(I4:I16)</f>
        <v>114.10399999999998</v>
      </c>
      <c r="J17" s="60">
        <v>0</v>
      </c>
      <c r="K17" s="60">
        <v>1</v>
      </c>
      <c r="L17" s="60">
        <v>3</v>
      </c>
      <c r="M17" s="377" t="s">
        <v>381</v>
      </c>
      <c r="N17" s="60">
        <v>6</v>
      </c>
      <c r="O17" s="61">
        <v>1</v>
      </c>
      <c r="P17" s="23"/>
    </row>
    <row r="18" ht="15">
      <c r="I18" s="370" t="s">
        <v>238</v>
      </c>
    </row>
  </sheetData>
  <sheetProtection/>
  <mergeCells count="18">
    <mergeCell ref="B17:D17"/>
    <mergeCell ref="A10:A11"/>
    <mergeCell ref="A15:A16"/>
    <mergeCell ref="B12:D12"/>
    <mergeCell ref="B15:C16"/>
    <mergeCell ref="A13:A14"/>
    <mergeCell ref="B13:C14"/>
    <mergeCell ref="B10:C11"/>
    <mergeCell ref="O15:O16"/>
    <mergeCell ref="A1:O1"/>
    <mergeCell ref="B4:D4"/>
    <mergeCell ref="B5:D5"/>
    <mergeCell ref="B3:D3"/>
    <mergeCell ref="B8:D8"/>
    <mergeCell ref="B9:D9"/>
    <mergeCell ref="E15:E16"/>
    <mergeCell ref="B6:C7"/>
    <mergeCell ref="A6:A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4">
      <selection activeCell="A3" sqref="A3:A6"/>
    </sheetView>
  </sheetViews>
  <sheetFormatPr defaultColWidth="9.140625" defaultRowHeight="15"/>
  <cols>
    <col min="1" max="1" width="8.421875" style="0" customWidth="1"/>
    <col min="2" max="2" width="9.28125" style="0" customWidth="1"/>
    <col min="3" max="3" width="10.00390625" style="0" customWidth="1"/>
    <col min="4" max="4" width="8.421875" style="0" customWidth="1"/>
    <col min="5" max="5" width="13.00390625" style="1" customWidth="1"/>
    <col min="6" max="6" width="8.421875" style="1" customWidth="1"/>
    <col min="7" max="7" width="12.8515625" style="1" customWidth="1"/>
    <col min="8" max="8" width="12.7109375" style="1" customWidth="1"/>
    <col min="9" max="9" width="11.140625" style="1" customWidth="1"/>
    <col min="10" max="10" width="13.28125" style="1" customWidth="1"/>
    <col min="11" max="11" width="9.00390625" style="1" customWidth="1"/>
    <col min="12" max="12" width="10.140625" style="1" customWidth="1"/>
    <col min="13" max="13" width="9.28125" style="1" customWidth="1"/>
    <col min="14" max="14" width="9.57421875" style="1" customWidth="1"/>
  </cols>
  <sheetData>
    <row r="1" spans="1:14" ht="15">
      <c r="A1" s="508" t="s">
        <v>36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</row>
    <row r="2" spans="1:14" ht="15.75" thickBot="1">
      <c r="A2" s="1"/>
      <c r="B2" s="12"/>
      <c r="C2" s="1"/>
      <c r="D2" s="12"/>
      <c r="E2" s="12"/>
      <c r="H2" s="27"/>
      <c r="I2" s="27"/>
      <c r="J2" s="27"/>
      <c r="K2" s="27"/>
      <c r="L2" s="27"/>
      <c r="M2" s="27"/>
      <c r="N2" s="27"/>
    </row>
    <row r="3" spans="1:15" ht="15" customHeight="1">
      <c r="A3" s="514" t="s">
        <v>193</v>
      </c>
      <c r="B3" s="510" t="s">
        <v>7</v>
      </c>
      <c r="C3" s="511"/>
      <c r="D3" s="519" t="s">
        <v>52</v>
      </c>
      <c r="E3" s="520"/>
      <c r="F3" s="520"/>
      <c r="G3" s="521"/>
      <c r="H3" s="534" t="s">
        <v>172</v>
      </c>
      <c r="I3" s="517" t="s">
        <v>55</v>
      </c>
      <c r="J3" s="517" t="s">
        <v>53</v>
      </c>
      <c r="K3" s="517" t="s">
        <v>12</v>
      </c>
      <c r="L3" s="517" t="s">
        <v>194</v>
      </c>
      <c r="M3" s="517" t="s">
        <v>69</v>
      </c>
      <c r="N3" s="512" t="s">
        <v>70</v>
      </c>
      <c r="O3" s="26"/>
    </row>
    <row r="4" spans="1:15" ht="32.25" customHeight="1">
      <c r="A4" s="515"/>
      <c r="B4" s="512"/>
      <c r="C4" s="513"/>
      <c r="D4" s="522"/>
      <c r="E4" s="523"/>
      <c r="F4" s="523"/>
      <c r="G4" s="524"/>
      <c r="H4" s="534"/>
      <c r="I4" s="517"/>
      <c r="J4" s="525"/>
      <c r="K4" s="517"/>
      <c r="L4" s="517"/>
      <c r="M4" s="517"/>
      <c r="N4" s="512"/>
      <c r="O4" s="26"/>
    </row>
    <row r="5" spans="1:15" ht="32.25" customHeight="1">
      <c r="A5" s="515"/>
      <c r="B5" s="512"/>
      <c r="C5" s="513"/>
      <c r="D5" s="527" t="s">
        <v>170</v>
      </c>
      <c r="E5" s="527"/>
      <c r="F5" s="527" t="s">
        <v>171</v>
      </c>
      <c r="G5" s="527"/>
      <c r="H5" s="534"/>
      <c r="I5" s="517"/>
      <c r="J5" s="525"/>
      <c r="K5" s="517"/>
      <c r="L5" s="517"/>
      <c r="M5" s="517"/>
      <c r="N5" s="512"/>
      <c r="O5" s="26"/>
    </row>
    <row r="6" spans="1:15" ht="119.25" customHeight="1" thickBot="1">
      <c r="A6" s="516"/>
      <c r="B6" s="486"/>
      <c r="C6" s="488"/>
      <c r="D6" s="30" t="s">
        <v>173</v>
      </c>
      <c r="E6" s="30" t="s">
        <v>176</v>
      </c>
      <c r="F6" s="30" t="s">
        <v>174</v>
      </c>
      <c r="G6" s="30" t="s">
        <v>177</v>
      </c>
      <c r="H6" s="535"/>
      <c r="I6" s="518"/>
      <c r="J6" s="526"/>
      <c r="K6" s="518"/>
      <c r="L6" s="518"/>
      <c r="M6" s="517"/>
      <c r="N6" s="512"/>
      <c r="O6" s="26"/>
    </row>
    <row r="7" spans="1:15" ht="15">
      <c r="A7" s="37">
        <v>1</v>
      </c>
      <c r="B7" s="536" t="s">
        <v>0</v>
      </c>
      <c r="C7" s="537"/>
      <c r="D7" s="133">
        <v>12</v>
      </c>
      <c r="E7" s="134">
        <v>11</v>
      </c>
      <c r="F7" s="134">
        <v>1</v>
      </c>
      <c r="G7" s="134">
        <v>0</v>
      </c>
      <c r="H7" s="134">
        <v>13</v>
      </c>
      <c r="I7" s="135">
        <v>47</v>
      </c>
      <c r="J7" s="135">
        <v>2</v>
      </c>
      <c r="K7" s="131">
        <v>49</v>
      </c>
      <c r="L7" s="136">
        <v>17577</v>
      </c>
      <c r="M7" s="137">
        <v>2</v>
      </c>
      <c r="N7" s="138">
        <v>35</v>
      </c>
      <c r="O7" s="26"/>
    </row>
    <row r="8" spans="1:15" ht="15">
      <c r="A8" s="38">
        <v>2</v>
      </c>
      <c r="B8" s="396" t="s">
        <v>1</v>
      </c>
      <c r="C8" s="398"/>
      <c r="D8" s="167">
        <v>21</v>
      </c>
      <c r="E8" s="168">
        <v>21</v>
      </c>
      <c r="F8" s="168">
        <v>1</v>
      </c>
      <c r="G8" s="168">
        <v>0</v>
      </c>
      <c r="H8" s="168">
        <v>22</v>
      </c>
      <c r="I8" s="165">
        <v>26</v>
      </c>
      <c r="J8" s="165">
        <v>5</v>
      </c>
      <c r="K8" s="307">
        <v>31</v>
      </c>
      <c r="L8" s="266">
        <v>10163</v>
      </c>
      <c r="M8" s="165">
        <v>3</v>
      </c>
      <c r="N8" s="165">
        <v>40</v>
      </c>
      <c r="O8" s="26"/>
    </row>
    <row r="9" spans="1:15" ht="15">
      <c r="A9" s="495">
        <v>3</v>
      </c>
      <c r="B9" s="528" t="s">
        <v>2</v>
      </c>
      <c r="C9" s="3" t="s">
        <v>180</v>
      </c>
      <c r="D9" s="62">
        <v>10</v>
      </c>
      <c r="E9" s="63">
        <v>8</v>
      </c>
      <c r="F9" s="63">
        <v>2</v>
      </c>
      <c r="G9" s="63">
        <v>0</v>
      </c>
      <c r="H9" s="63">
        <v>12</v>
      </c>
      <c r="I9" s="192">
        <v>5</v>
      </c>
      <c r="J9" s="197">
        <v>33</v>
      </c>
      <c r="K9" s="192">
        <v>38</v>
      </c>
      <c r="L9" s="187">
        <v>12321</v>
      </c>
      <c r="M9" s="58">
        <v>3</v>
      </c>
      <c r="N9" s="59">
        <v>57</v>
      </c>
      <c r="O9" s="26"/>
    </row>
    <row r="10" spans="1:15" ht="15">
      <c r="A10" s="496"/>
      <c r="B10" s="529"/>
      <c r="C10" s="3" t="s">
        <v>181</v>
      </c>
      <c r="D10" s="62">
        <v>8</v>
      </c>
      <c r="E10" s="63">
        <v>8</v>
      </c>
      <c r="F10" s="63">
        <v>3</v>
      </c>
      <c r="G10" s="63">
        <v>0</v>
      </c>
      <c r="H10" s="63">
        <v>11</v>
      </c>
      <c r="I10" s="192">
        <v>6</v>
      </c>
      <c r="J10" s="192">
        <v>25</v>
      </c>
      <c r="K10" s="192">
        <v>31</v>
      </c>
      <c r="L10" s="187">
        <v>13880</v>
      </c>
      <c r="M10" s="58">
        <v>3</v>
      </c>
      <c r="N10" s="59">
        <v>81</v>
      </c>
      <c r="O10" s="26"/>
    </row>
    <row r="11" spans="1:15" ht="15">
      <c r="A11" s="38">
        <v>4</v>
      </c>
      <c r="B11" s="396" t="s">
        <v>3</v>
      </c>
      <c r="C11" s="398"/>
      <c r="D11" s="195">
        <v>17</v>
      </c>
      <c r="E11" s="196">
        <v>17</v>
      </c>
      <c r="F11" s="196">
        <v>1</v>
      </c>
      <c r="G11" s="196">
        <v>0</v>
      </c>
      <c r="H11" s="196">
        <v>18</v>
      </c>
      <c r="I11" s="192">
        <v>48</v>
      </c>
      <c r="J11" s="192">
        <v>2</v>
      </c>
      <c r="K11" s="192">
        <v>50</v>
      </c>
      <c r="L11" s="193">
        <v>13800</v>
      </c>
      <c r="M11" s="197">
        <v>4</v>
      </c>
      <c r="N11" s="194">
        <v>50</v>
      </c>
      <c r="O11" s="26"/>
    </row>
    <row r="12" spans="1:15" ht="15">
      <c r="A12" s="38">
        <v>5</v>
      </c>
      <c r="B12" s="396" t="s">
        <v>4</v>
      </c>
      <c r="C12" s="398"/>
      <c r="D12" s="62">
        <v>3</v>
      </c>
      <c r="E12" s="63">
        <v>3</v>
      </c>
      <c r="F12" s="63">
        <v>1</v>
      </c>
      <c r="G12" s="63">
        <v>1</v>
      </c>
      <c r="H12" s="63">
        <v>4</v>
      </c>
      <c r="I12" s="58">
        <v>35</v>
      </c>
      <c r="J12" s="58">
        <v>1</v>
      </c>
      <c r="K12" s="58">
        <v>36</v>
      </c>
      <c r="L12" s="64">
        <v>9558</v>
      </c>
      <c r="M12" s="58">
        <v>3.5</v>
      </c>
      <c r="N12" s="186">
        <v>18.55</v>
      </c>
      <c r="O12" s="26"/>
    </row>
    <row r="13" spans="1:15" ht="15">
      <c r="A13" s="500">
        <v>6</v>
      </c>
      <c r="B13" s="530" t="s">
        <v>9</v>
      </c>
      <c r="C13" s="7" t="s">
        <v>73</v>
      </c>
      <c r="D13" s="214">
        <v>0</v>
      </c>
      <c r="E13" s="214">
        <v>0</v>
      </c>
      <c r="F13" s="214">
        <v>1</v>
      </c>
      <c r="G13" s="214">
        <v>0</v>
      </c>
      <c r="H13" s="214">
        <v>1</v>
      </c>
      <c r="I13" s="215">
        <v>15</v>
      </c>
      <c r="J13" s="215">
        <v>10</v>
      </c>
      <c r="K13" s="216">
        <v>25</v>
      </c>
      <c r="L13" s="216">
        <v>7757</v>
      </c>
      <c r="M13" s="215">
        <v>4</v>
      </c>
      <c r="N13" s="215">
        <v>27</v>
      </c>
      <c r="O13" s="26"/>
    </row>
    <row r="14" spans="1:15" ht="15">
      <c r="A14" s="500"/>
      <c r="B14" s="531"/>
      <c r="C14" s="7" t="s">
        <v>74</v>
      </c>
      <c r="D14" s="214">
        <v>10</v>
      </c>
      <c r="E14" s="214">
        <v>10</v>
      </c>
      <c r="F14" s="214">
        <v>2</v>
      </c>
      <c r="G14" s="214">
        <v>0</v>
      </c>
      <c r="H14" s="214">
        <v>12</v>
      </c>
      <c r="I14" s="215">
        <v>36</v>
      </c>
      <c r="J14" s="215">
        <v>11</v>
      </c>
      <c r="K14" s="216">
        <v>47</v>
      </c>
      <c r="L14" s="216">
        <v>23874</v>
      </c>
      <c r="M14" s="215">
        <v>46</v>
      </c>
      <c r="N14" s="215">
        <v>210</v>
      </c>
      <c r="O14" s="26"/>
    </row>
    <row r="15" spans="1:15" ht="15">
      <c r="A15" s="38">
        <v>7</v>
      </c>
      <c r="B15" s="396" t="s">
        <v>5</v>
      </c>
      <c r="C15" s="398"/>
      <c r="D15" s="62">
        <v>12</v>
      </c>
      <c r="E15" s="63">
        <v>11</v>
      </c>
      <c r="F15" s="63">
        <v>1</v>
      </c>
      <c r="G15" s="63">
        <v>0</v>
      </c>
      <c r="H15" s="63">
        <v>13</v>
      </c>
      <c r="I15" s="58">
        <v>27</v>
      </c>
      <c r="J15" s="58">
        <v>12</v>
      </c>
      <c r="K15" s="58">
        <v>39</v>
      </c>
      <c r="L15" s="64">
        <v>15362</v>
      </c>
      <c r="M15" s="58">
        <v>5.43</v>
      </c>
      <c r="N15" s="58">
        <v>65.94</v>
      </c>
      <c r="O15" s="26"/>
    </row>
    <row r="16" spans="1:15" ht="15">
      <c r="A16" s="495">
        <v>8</v>
      </c>
      <c r="B16" s="528" t="s">
        <v>377</v>
      </c>
      <c r="C16" s="3" t="s">
        <v>183</v>
      </c>
      <c r="D16" s="195">
        <v>13</v>
      </c>
      <c r="E16" s="63">
        <v>12</v>
      </c>
      <c r="F16" s="196">
        <v>3</v>
      </c>
      <c r="G16" s="63">
        <v>1</v>
      </c>
      <c r="H16" s="63">
        <v>16</v>
      </c>
      <c r="I16" s="192">
        <v>13</v>
      </c>
      <c r="J16" s="192">
        <v>29</v>
      </c>
      <c r="K16" s="58">
        <v>42</v>
      </c>
      <c r="L16" s="64">
        <v>17841</v>
      </c>
      <c r="M16" s="192">
        <v>12</v>
      </c>
      <c r="N16" s="194">
        <v>103</v>
      </c>
      <c r="O16" s="26"/>
    </row>
    <row r="17" spans="1:15" ht="15">
      <c r="A17" s="496"/>
      <c r="B17" s="529"/>
      <c r="C17" s="3" t="s">
        <v>184</v>
      </c>
      <c r="D17" s="195">
        <v>9</v>
      </c>
      <c r="E17" s="63">
        <v>8</v>
      </c>
      <c r="F17" s="196">
        <v>4</v>
      </c>
      <c r="G17" s="63">
        <v>1</v>
      </c>
      <c r="H17" s="372">
        <v>13</v>
      </c>
      <c r="I17" s="192">
        <v>19</v>
      </c>
      <c r="J17" s="192">
        <v>17</v>
      </c>
      <c r="K17" s="58">
        <v>36</v>
      </c>
      <c r="L17" s="64">
        <v>11450</v>
      </c>
      <c r="M17" s="192">
        <v>8</v>
      </c>
      <c r="N17" s="194">
        <v>50</v>
      </c>
      <c r="O17" s="26"/>
    </row>
    <row r="18" spans="1:15" ht="15">
      <c r="A18" s="538">
        <v>9</v>
      </c>
      <c r="B18" s="530" t="s">
        <v>8</v>
      </c>
      <c r="C18" s="7" t="s">
        <v>43</v>
      </c>
      <c r="D18" s="533">
        <v>9</v>
      </c>
      <c r="E18" s="533">
        <v>9</v>
      </c>
      <c r="F18" s="533">
        <v>4</v>
      </c>
      <c r="G18" s="533">
        <v>0</v>
      </c>
      <c r="H18" s="533">
        <v>13</v>
      </c>
      <c r="I18" s="489">
        <v>56</v>
      </c>
      <c r="J18" s="489">
        <v>23</v>
      </c>
      <c r="K18" s="489">
        <v>79</v>
      </c>
      <c r="L18" s="64">
        <v>13640</v>
      </c>
      <c r="M18" s="58">
        <v>2</v>
      </c>
      <c r="N18" s="59">
        <v>55</v>
      </c>
      <c r="O18" s="26"/>
    </row>
    <row r="19" spans="1:15" ht="15.75" thickBot="1">
      <c r="A19" s="539"/>
      <c r="B19" s="532"/>
      <c r="C19" s="14" t="s">
        <v>44</v>
      </c>
      <c r="D19" s="526"/>
      <c r="E19" s="526"/>
      <c r="F19" s="526"/>
      <c r="G19" s="526"/>
      <c r="H19" s="526"/>
      <c r="I19" s="490"/>
      <c r="J19" s="490"/>
      <c r="K19" s="490"/>
      <c r="L19" s="250">
        <v>16474</v>
      </c>
      <c r="M19" s="249">
        <v>2</v>
      </c>
      <c r="N19" s="251">
        <v>45</v>
      </c>
      <c r="O19" s="26"/>
    </row>
    <row r="20" spans="1:15" s="2" customFormat="1" ht="30.75" customHeight="1" thickBot="1">
      <c r="A20" s="24" t="s">
        <v>71</v>
      </c>
      <c r="B20" s="497" t="s">
        <v>190</v>
      </c>
      <c r="C20" s="499"/>
      <c r="D20" s="375">
        <f aca="true" t="shared" si="0" ref="D20:L20">SUM(D7:D19)</f>
        <v>124</v>
      </c>
      <c r="E20" s="309">
        <f t="shared" si="0"/>
        <v>118</v>
      </c>
      <c r="F20" s="309">
        <f t="shared" si="0"/>
        <v>24</v>
      </c>
      <c r="G20" s="65">
        <f t="shared" si="0"/>
        <v>3</v>
      </c>
      <c r="H20" s="91">
        <f t="shared" si="0"/>
        <v>148</v>
      </c>
      <c r="I20" s="66">
        <f t="shared" si="0"/>
        <v>333</v>
      </c>
      <c r="J20" s="60">
        <f t="shared" si="0"/>
        <v>170</v>
      </c>
      <c r="K20" s="60">
        <f t="shared" si="0"/>
        <v>503</v>
      </c>
      <c r="L20" s="67">
        <f t="shared" si="0"/>
        <v>183697</v>
      </c>
      <c r="M20" s="66">
        <v>2</v>
      </c>
      <c r="N20" s="68">
        <v>210</v>
      </c>
      <c r="O20" s="23"/>
    </row>
    <row r="21" spans="2:14" ht="15">
      <c r="B21" s="1"/>
      <c r="I21" s="29"/>
      <c r="K21" s="128"/>
      <c r="L21" s="29"/>
      <c r="M21" s="29"/>
      <c r="N21" s="29"/>
    </row>
    <row r="22" ht="15">
      <c r="A22" t="s">
        <v>54</v>
      </c>
    </row>
    <row r="23" ht="15">
      <c r="A23" t="s">
        <v>178</v>
      </c>
    </row>
    <row r="25" ht="15">
      <c r="A25" s="308" t="s">
        <v>233</v>
      </c>
    </row>
    <row r="27" ht="15">
      <c r="J27" s="373" t="s">
        <v>378</v>
      </c>
    </row>
    <row r="28" ht="15">
      <c r="J28" s="373" t="s">
        <v>239</v>
      </c>
    </row>
    <row r="29" ht="15">
      <c r="J29" s="374" t="s">
        <v>382</v>
      </c>
    </row>
  </sheetData>
  <sheetProtection/>
  <mergeCells count="35">
    <mergeCell ref="K18:K19"/>
    <mergeCell ref="H18:H19"/>
    <mergeCell ref="A9:A10"/>
    <mergeCell ref="A13:A14"/>
    <mergeCell ref="A18:A19"/>
    <mergeCell ref="A16:A17"/>
    <mergeCell ref="I18:I19"/>
    <mergeCell ref="J18:J19"/>
    <mergeCell ref="B12:C12"/>
    <mergeCell ref="D18:D19"/>
    <mergeCell ref="G18:G19"/>
    <mergeCell ref="H3:H6"/>
    <mergeCell ref="B7:C7"/>
    <mergeCell ref="B8:C8"/>
    <mergeCell ref="B11:C11"/>
    <mergeCell ref="B20:C20"/>
    <mergeCell ref="D5:E5"/>
    <mergeCell ref="F5:G5"/>
    <mergeCell ref="B9:B10"/>
    <mergeCell ref="B16:B17"/>
    <mergeCell ref="B13:B14"/>
    <mergeCell ref="B18:B19"/>
    <mergeCell ref="B15:C15"/>
    <mergeCell ref="F18:F19"/>
    <mergeCell ref="E18:E19"/>
    <mergeCell ref="A1:N1"/>
    <mergeCell ref="B3:C6"/>
    <mergeCell ref="A3:A6"/>
    <mergeCell ref="I3:I6"/>
    <mergeCell ref="D3:G4"/>
    <mergeCell ref="K3:K6"/>
    <mergeCell ref="L3:L6"/>
    <mergeCell ref="M3:M6"/>
    <mergeCell ref="N3:N6"/>
    <mergeCell ref="J3:J6"/>
  </mergeCells>
  <printOptions/>
  <pageMargins left="0" right="0.1968503937007874" top="0" bottom="0" header="0" footer="0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3" sqref="A3:A6"/>
    </sheetView>
  </sheetViews>
  <sheetFormatPr defaultColWidth="9.140625" defaultRowHeight="15"/>
  <cols>
    <col min="1" max="2" width="8.57421875" style="0" customWidth="1"/>
    <col min="3" max="3" width="9.8515625" style="0" customWidth="1"/>
    <col min="4" max="4" width="7.140625" style="0" customWidth="1"/>
    <col min="5" max="5" width="8.7109375" style="0" customWidth="1"/>
    <col min="6" max="6" width="9.7109375" style="0" customWidth="1"/>
    <col min="7" max="7" width="8.7109375" style="0" customWidth="1"/>
    <col min="8" max="8" width="8.8515625" style="0" customWidth="1"/>
    <col min="9" max="9" width="12.8515625" style="0" customWidth="1"/>
    <col min="10" max="10" width="7.8515625" style="0" customWidth="1"/>
    <col min="11" max="11" width="6.57421875" style="0" customWidth="1"/>
    <col min="12" max="13" width="6.28125" style="0" customWidth="1"/>
    <col min="14" max="14" width="7.00390625" style="0" customWidth="1"/>
    <col min="15" max="15" width="6.57421875" style="0" customWidth="1"/>
    <col min="16" max="16" width="7.28125" style="0" customWidth="1"/>
    <col min="17" max="17" width="8.28125" style="0" customWidth="1"/>
  </cols>
  <sheetData>
    <row r="1" spans="1:16" ht="15">
      <c r="A1" s="508" t="s">
        <v>37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</row>
    <row r="2" spans="1:13" ht="15.75" thickBot="1">
      <c r="A2" s="28"/>
      <c r="D2" s="28"/>
      <c r="E2" s="28"/>
      <c r="F2" s="28"/>
      <c r="G2" s="28"/>
      <c r="H2" s="28"/>
      <c r="I2" s="28"/>
      <c r="J2" s="4"/>
      <c r="K2" s="4"/>
      <c r="L2" s="4"/>
      <c r="M2" s="4"/>
    </row>
    <row r="3" spans="1:18" ht="15" customHeight="1">
      <c r="A3" s="514" t="s">
        <v>193</v>
      </c>
      <c r="B3" s="510" t="s">
        <v>7</v>
      </c>
      <c r="C3" s="511"/>
      <c r="D3" s="559" t="s">
        <v>128</v>
      </c>
      <c r="E3" s="512" t="s">
        <v>129</v>
      </c>
      <c r="F3" s="513"/>
      <c r="G3" s="561" t="s">
        <v>132</v>
      </c>
      <c r="H3" s="568"/>
      <c r="I3" s="560" t="s">
        <v>68</v>
      </c>
      <c r="J3" s="551" t="s">
        <v>139</v>
      </c>
      <c r="K3" s="552"/>
      <c r="L3" s="552"/>
      <c r="M3" s="552"/>
      <c r="N3" s="552"/>
      <c r="O3" s="552"/>
      <c r="P3" s="552"/>
      <c r="Q3" s="553"/>
      <c r="R3" s="26"/>
    </row>
    <row r="4" spans="1:18" ht="15" customHeight="1">
      <c r="A4" s="515"/>
      <c r="B4" s="512"/>
      <c r="C4" s="513"/>
      <c r="D4" s="517"/>
      <c r="E4" s="512"/>
      <c r="F4" s="513"/>
      <c r="G4" s="561"/>
      <c r="H4" s="568"/>
      <c r="I4" s="561"/>
      <c r="J4" s="96"/>
      <c r="K4" s="565" t="s">
        <v>133</v>
      </c>
      <c r="L4" s="566"/>
      <c r="M4" s="567"/>
      <c r="N4" s="554" t="s">
        <v>134</v>
      </c>
      <c r="O4" s="477"/>
      <c r="P4" s="477"/>
      <c r="Q4" s="555"/>
      <c r="R4" s="26"/>
    </row>
    <row r="5" spans="1:18" ht="25.5" customHeight="1">
      <c r="A5" s="515"/>
      <c r="B5" s="512"/>
      <c r="C5" s="513"/>
      <c r="D5" s="517"/>
      <c r="E5" s="571"/>
      <c r="F5" s="572"/>
      <c r="G5" s="569"/>
      <c r="H5" s="570"/>
      <c r="I5" s="561"/>
      <c r="J5" s="563" t="s">
        <v>15</v>
      </c>
      <c r="K5" s="541" t="s">
        <v>56</v>
      </c>
      <c r="L5" s="543" t="s">
        <v>58</v>
      </c>
      <c r="M5" s="491" t="s">
        <v>57</v>
      </c>
      <c r="N5" s="541" t="s">
        <v>135</v>
      </c>
      <c r="O5" s="528" t="s">
        <v>136</v>
      </c>
      <c r="P5" s="543" t="s">
        <v>137</v>
      </c>
      <c r="Q5" s="556" t="s">
        <v>138</v>
      </c>
      <c r="R5" s="26"/>
    </row>
    <row r="6" spans="1:18" ht="24" customHeight="1" thickBot="1">
      <c r="A6" s="516"/>
      <c r="B6" s="486"/>
      <c r="C6" s="488"/>
      <c r="D6" s="518"/>
      <c r="E6" s="16" t="s">
        <v>130</v>
      </c>
      <c r="F6" s="19" t="s">
        <v>131</v>
      </c>
      <c r="G6" s="19" t="s">
        <v>130</v>
      </c>
      <c r="H6" s="34" t="s">
        <v>131</v>
      </c>
      <c r="I6" s="562"/>
      <c r="J6" s="564"/>
      <c r="K6" s="558"/>
      <c r="L6" s="518"/>
      <c r="M6" s="502"/>
      <c r="N6" s="542"/>
      <c r="O6" s="526"/>
      <c r="P6" s="526"/>
      <c r="Q6" s="557"/>
      <c r="R6" s="26"/>
    </row>
    <row r="7" spans="1:18" ht="15">
      <c r="A7" s="40">
        <v>1</v>
      </c>
      <c r="B7" s="483" t="s">
        <v>0</v>
      </c>
      <c r="C7" s="485"/>
      <c r="D7" s="131">
        <v>1</v>
      </c>
      <c r="E7" s="139">
        <v>5</v>
      </c>
      <c r="F7" s="131">
        <v>5</v>
      </c>
      <c r="G7" s="141">
        <v>34</v>
      </c>
      <c r="H7" s="141">
        <v>34</v>
      </c>
      <c r="I7" s="142">
        <v>60</v>
      </c>
      <c r="J7" s="143">
        <v>2</v>
      </c>
      <c r="K7" s="144">
        <v>1</v>
      </c>
      <c r="L7" s="131">
        <v>0</v>
      </c>
      <c r="M7" s="142">
        <v>1</v>
      </c>
      <c r="N7" s="144">
        <v>1</v>
      </c>
      <c r="O7" s="131">
        <v>0</v>
      </c>
      <c r="P7" s="131">
        <v>1</v>
      </c>
      <c r="Q7" s="142">
        <v>0</v>
      </c>
      <c r="R7" s="26"/>
    </row>
    <row r="8" spans="1:18" ht="15">
      <c r="A8" s="38">
        <v>2</v>
      </c>
      <c r="B8" s="396" t="s">
        <v>1</v>
      </c>
      <c r="C8" s="398"/>
      <c r="D8" s="180">
        <v>1</v>
      </c>
      <c r="E8" s="180">
        <v>5</v>
      </c>
      <c r="F8" s="180">
        <v>5</v>
      </c>
      <c r="G8" s="357">
        <v>30</v>
      </c>
      <c r="H8" s="357">
        <v>30</v>
      </c>
      <c r="I8" s="184">
        <v>70</v>
      </c>
      <c r="J8" s="275">
        <v>2</v>
      </c>
      <c r="K8" s="274">
        <v>0</v>
      </c>
      <c r="L8" s="165">
        <v>1</v>
      </c>
      <c r="M8" s="278">
        <v>1</v>
      </c>
      <c r="N8" s="279">
        <v>0</v>
      </c>
      <c r="O8" s="165">
        <v>1</v>
      </c>
      <c r="P8" s="165">
        <v>1</v>
      </c>
      <c r="Q8" s="307">
        <v>0</v>
      </c>
      <c r="R8" s="26"/>
    </row>
    <row r="9" spans="1:18" ht="15">
      <c r="A9" s="495">
        <v>3</v>
      </c>
      <c r="B9" s="528" t="s">
        <v>2</v>
      </c>
      <c r="C9" s="45" t="s">
        <v>180</v>
      </c>
      <c r="D9" s="58">
        <v>1</v>
      </c>
      <c r="E9" s="58">
        <v>5</v>
      </c>
      <c r="F9" s="58">
        <v>4</v>
      </c>
      <c r="G9" s="122">
        <v>35</v>
      </c>
      <c r="H9" s="122">
        <v>30</v>
      </c>
      <c r="I9" s="59">
        <v>30</v>
      </c>
      <c r="J9" s="97">
        <v>2</v>
      </c>
      <c r="K9" s="94">
        <v>2</v>
      </c>
      <c r="L9" s="58">
        <v>0</v>
      </c>
      <c r="M9" s="59">
        <v>0</v>
      </c>
      <c r="N9" s="94">
        <v>1</v>
      </c>
      <c r="O9" s="58">
        <v>1</v>
      </c>
      <c r="P9" s="58">
        <v>0</v>
      </c>
      <c r="Q9" s="59">
        <v>0</v>
      </c>
      <c r="R9" s="26"/>
    </row>
    <row r="10" spans="1:18" ht="15">
      <c r="A10" s="496"/>
      <c r="B10" s="529"/>
      <c r="C10" s="3" t="s">
        <v>181</v>
      </c>
      <c r="D10" s="58">
        <v>1</v>
      </c>
      <c r="E10" s="58">
        <v>4</v>
      </c>
      <c r="F10" s="58">
        <v>4</v>
      </c>
      <c r="G10" s="122">
        <v>35</v>
      </c>
      <c r="H10" s="122">
        <v>30</v>
      </c>
      <c r="I10" s="59">
        <v>30</v>
      </c>
      <c r="J10" s="97">
        <v>1</v>
      </c>
      <c r="K10" s="94">
        <v>1</v>
      </c>
      <c r="L10" s="58">
        <v>0</v>
      </c>
      <c r="M10" s="59">
        <v>0</v>
      </c>
      <c r="N10" s="94">
        <v>0</v>
      </c>
      <c r="O10" s="58">
        <v>1</v>
      </c>
      <c r="P10" s="58">
        <v>0</v>
      </c>
      <c r="Q10" s="59">
        <v>0</v>
      </c>
      <c r="R10" s="26"/>
    </row>
    <row r="11" spans="1:18" ht="15">
      <c r="A11" s="38">
        <v>4</v>
      </c>
      <c r="B11" s="396" t="s">
        <v>3</v>
      </c>
      <c r="C11" s="398"/>
      <c r="D11" s="192">
        <v>1</v>
      </c>
      <c r="E11" s="192">
        <v>5</v>
      </c>
      <c r="F11" s="192">
        <v>4</v>
      </c>
      <c r="G11" s="198">
        <v>23.3</v>
      </c>
      <c r="H11" s="198">
        <v>19.15</v>
      </c>
      <c r="I11" s="194">
        <v>52</v>
      </c>
      <c r="J11" s="199">
        <v>2</v>
      </c>
      <c r="K11" s="200">
        <v>1</v>
      </c>
      <c r="L11" s="192">
        <v>0</v>
      </c>
      <c r="M11" s="194">
        <v>1</v>
      </c>
      <c r="N11" s="200">
        <v>1</v>
      </c>
      <c r="O11" s="192">
        <v>0</v>
      </c>
      <c r="P11" s="192">
        <v>1</v>
      </c>
      <c r="Q11" s="194">
        <v>0</v>
      </c>
      <c r="R11" s="26"/>
    </row>
    <row r="12" spans="1:18" ht="15">
      <c r="A12" s="38">
        <v>5</v>
      </c>
      <c r="B12" s="396" t="s">
        <v>4</v>
      </c>
      <c r="C12" s="398"/>
      <c r="D12" s="58">
        <v>1</v>
      </c>
      <c r="E12" s="58">
        <v>4</v>
      </c>
      <c r="F12" s="58">
        <v>3</v>
      </c>
      <c r="G12" s="122">
        <v>17.3</v>
      </c>
      <c r="H12" s="122">
        <v>13</v>
      </c>
      <c r="I12" s="59">
        <v>30</v>
      </c>
      <c r="J12" s="97">
        <v>1</v>
      </c>
      <c r="K12" s="94">
        <v>0</v>
      </c>
      <c r="L12" s="58">
        <v>0</v>
      </c>
      <c r="M12" s="59">
        <v>1</v>
      </c>
      <c r="N12" s="94">
        <v>0</v>
      </c>
      <c r="O12" s="58">
        <v>0</v>
      </c>
      <c r="P12" s="58">
        <v>1</v>
      </c>
      <c r="Q12" s="59">
        <v>0</v>
      </c>
      <c r="R12" s="26"/>
    </row>
    <row r="13" spans="1:18" ht="15">
      <c r="A13" s="538">
        <v>6</v>
      </c>
      <c r="B13" s="530" t="s">
        <v>9</v>
      </c>
      <c r="C13" s="7" t="s">
        <v>73</v>
      </c>
      <c r="D13" s="215">
        <v>2</v>
      </c>
      <c r="E13" s="215">
        <v>5</v>
      </c>
      <c r="F13" s="215">
        <v>6</v>
      </c>
      <c r="G13" s="217">
        <v>27.5</v>
      </c>
      <c r="H13" s="217">
        <v>25.15</v>
      </c>
      <c r="I13" s="359">
        <v>128</v>
      </c>
      <c r="J13" s="219">
        <v>2</v>
      </c>
      <c r="K13" s="220">
        <v>1</v>
      </c>
      <c r="L13" s="215">
        <v>0</v>
      </c>
      <c r="M13" s="218">
        <v>1</v>
      </c>
      <c r="N13" s="220">
        <v>1</v>
      </c>
      <c r="O13" s="215">
        <v>0</v>
      </c>
      <c r="P13" s="215">
        <v>1</v>
      </c>
      <c r="Q13" s="215">
        <v>0</v>
      </c>
      <c r="R13" s="26"/>
    </row>
    <row r="14" spans="1:18" ht="15">
      <c r="A14" s="538"/>
      <c r="B14" s="531"/>
      <c r="C14" s="7" t="s">
        <v>74</v>
      </c>
      <c r="D14" s="215">
        <v>2</v>
      </c>
      <c r="E14" s="215">
        <v>5</v>
      </c>
      <c r="F14" s="215">
        <v>5</v>
      </c>
      <c r="G14" s="217">
        <v>28</v>
      </c>
      <c r="H14" s="217">
        <v>20.15</v>
      </c>
      <c r="I14" s="218">
        <v>62</v>
      </c>
      <c r="J14" s="219">
        <v>2</v>
      </c>
      <c r="K14" s="220">
        <v>1</v>
      </c>
      <c r="L14" s="215">
        <v>0</v>
      </c>
      <c r="M14" s="218">
        <v>1</v>
      </c>
      <c r="N14" s="220">
        <v>1</v>
      </c>
      <c r="O14" s="215">
        <v>0</v>
      </c>
      <c r="P14" s="215">
        <v>1</v>
      </c>
      <c r="Q14" s="215">
        <v>0</v>
      </c>
      <c r="R14" s="26"/>
    </row>
    <row r="15" spans="1:18" ht="16.5" customHeight="1">
      <c r="A15" s="38">
        <v>7</v>
      </c>
      <c r="B15" s="396" t="s">
        <v>5</v>
      </c>
      <c r="C15" s="398"/>
      <c r="D15" s="58">
        <v>1</v>
      </c>
      <c r="E15" s="58">
        <v>5</v>
      </c>
      <c r="F15" s="58">
        <v>4</v>
      </c>
      <c r="G15" s="358">
        <v>18.3</v>
      </c>
      <c r="H15" s="235">
        <v>13.05</v>
      </c>
      <c r="I15" s="59">
        <v>30</v>
      </c>
      <c r="J15" s="277">
        <v>3</v>
      </c>
      <c r="K15" s="276">
        <v>1</v>
      </c>
      <c r="L15" s="267">
        <v>0</v>
      </c>
      <c r="M15" s="280">
        <v>2</v>
      </c>
      <c r="N15" s="281">
        <v>1</v>
      </c>
      <c r="O15" s="267">
        <v>0</v>
      </c>
      <c r="P15" s="267">
        <v>1</v>
      </c>
      <c r="Q15" s="267">
        <v>1</v>
      </c>
      <c r="R15" s="26"/>
    </row>
    <row r="16" spans="1:18" ht="16.5" customHeight="1">
      <c r="A16" s="495">
        <v>8</v>
      </c>
      <c r="B16" s="528" t="s">
        <v>6</v>
      </c>
      <c r="C16" s="45" t="s">
        <v>187</v>
      </c>
      <c r="D16" s="58">
        <v>1</v>
      </c>
      <c r="E16" s="58">
        <v>4</v>
      </c>
      <c r="F16" s="58">
        <v>5</v>
      </c>
      <c r="G16" s="122">
        <v>15.25</v>
      </c>
      <c r="H16" s="122">
        <v>16.3</v>
      </c>
      <c r="I16" s="59">
        <v>47</v>
      </c>
      <c r="J16" s="97">
        <v>2</v>
      </c>
      <c r="K16" s="94">
        <v>0</v>
      </c>
      <c r="L16" s="58">
        <v>0</v>
      </c>
      <c r="M16" s="59">
        <v>2</v>
      </c>
      <c r="N16" s="94">
        <v>0</v>
      </c>
      <c r="O16" s="58">
        <v>0</v>
      </c>
      <c r="P16" s="58">
        <v>2</v>
      </c>
      <c r="Q16" s="59">
        <v>0</v>
      </c>
      <c r="R16" s="26"/>
    </row>
    <row r="17" spans="1:18" ht="19.5" customHeight="1">
      <c r="A17" s="496"/>
      <c r="B17" s="529"/>
      <c r="C17" s="93" t="s">
        <v>185</v>
      </c>
      <c r="D17" s="58">
        <v>2</v>
      </c>
      <c r="E17" s="58">
        <v>5</v>
      </c>
      <c r="F17" s="58">
        <v>4</v>
      </c>
      <c r="G17" s="122">
        <v>15.45</v>
      </c>
      <c r="H17" s="122">
        <v>16.05</v>
      </c>
      <c r="I17" s="59">
        <v>53</v>
      </c>
      <c r="J17" s="244">
        <v>2</v>
      </c>
      <c r="K17" s="94">
        <v>0</v>
      </c>
      <c r="L17" s="58">
        <v>1</v>
      </c>
      <c r="M17" s="59">
        <v>1</v>
      </c>
      <c r="N17" s="94">
        <v>0</v>
      </c>
      <c r="O17" s="58">
        <v>1</v>
      </c>
      <c r="P17" s="58">
        <v>0</v>
      </c>
      <c r="Q17" s="59">
        <v>1</v>
      </c>
      <c r="R17" s="26"/>
    </row>
    <row r="18" spans="1:18" ht="15">
      <c r="A18" s="500">
        <v>9</v>
      </c>
      <c r="B18" s="530" t="s">
        <v>8</v>
      </c>
      <c r="C18" s="7" t="s">
        <v>43</v>
      </c>
      <c r="D18" s="58">
        <v>2</v>
      </c>
      <c r="E18" s="58">
        <v>5</v>
      </c>
      <c r="F18" s="58">
        <v>5</v>
      </c>
      <c r="G18" s="122">
        <v>32</v>
      </c>
      <c r="H18" s="122">
        <v>36</v>
      </c>
      <c r="I18" s="59">
        <v>108</v>
      </c>
      <c r="J18" s="547">
        <v>13</v>
      </c>
      <c r="K18" s="544">
        <v>5</v>
      </c>
      <c r="L18" s="489">
        <v>0</v>
      </c>
      <c r="M18" s="479">
        <v>8</v>
      </c>
      <c r="N18" s="544">
        <v>5</v>
      </c>
      <c r="O18" s="489">
        <v>0</v>
      </c>
      <c r="P18" s="489">
        <v>3</v>
      </c>
      <c r="Q18" s="549">
        <v>5</v>
      </c>
      <c r="R18" s="26"/>
    </row>
    <row r="19" spans="1:18" ht="15.75" thickBot="1">
      <c r="A19" s="501"/>
      <c r="B19" s="532"/>
      <c r="C19" s="33" t="s">
        <v>44</v>
      </c>
      <c r="D19" s="249">
        <v>2</v>
      </c>
      <c r="E19" s="140">
        <v>5</v>
      </c>
      <c r="F19" s="249">
        <v>5</v>
      </c>
      <c r="G19" s="252">
        <v>33</v>
      </c>
      <c r="H19" s="252">
        <v>32</v>
      </c>
      <c r="I19" s="169">
        <v>103</v>
      </c>
      <c r="J19" s="548"/>
      <c r="K19" s="545"/>
      <c r="L19" s="546"/>
      <c r="M19" s="480"/>
      <c r="N19" s="545"/>
      <c r="O19" s="546"/>
      <c r="P19" s="490"/>
      <c r="Q19" s="550"/>
      <c r="R19" s="26"/>
    </row>
    <row r="20" spans="1:18" ht="30.75" customHeight="1" thickBot="1">
      <c r="A20" s="32" t="s">
        <v>71</v>
      </c>
      <c r="B20" s="502" t="s">
        <v>190</v>
      </c>
      <c r="C20" s="503"/>
      <c r="D20" s="378" t="s">
        <v>370</v>
      </c>
      <c r="E20" s="60">
        <v>4.77</v>
      </c>
      <c r="F20" s="69">
        <v>4.54</v>
      </c>
      <c r="G20" s="123">
        <f>SUM(G7:G19)</f>
        <v>344.1</v>
      </c>
      <c r="H20" s="123">
        <f>SUM(H7:H19)</f>
        <v>314.85</v>
      </c>
      <c r="I20" s="61">
        <v>62</v>
      </c>
      <c r="J20" s="98">
        <f aca="true" t="shared" si="0" ref="J20:Q20">SUM(J7:J19)</f>
        <v>34</v>
      </c>
      <c r="K20" s="95">
        <f t="shared" si="0"/>
        <v>13</v>
      </c>
      <c r="L20" s="60">
        <f t="shared" si="0"/>
        <v>2</v>
      </c>
      <c r="M20" s="68">
        <f t="shared" si="0"/>
        <v>19</v>
      </c>
      <c r="N20" s="95">
        <f t="shared" si="0"/>
        <v>11</v>
      </c>
      <c r="O20" s="60">
        <f t="shared" si="0"/>
        <v>4</v>
      </c>
      <c r="P20" s="69">
        <f t="shared" si="0"/>
        <v>12</v>
      </c>
      <c r="Q20" s="70">
        <f t="shared" si="0"/>
        <v>7</v>
      </c>
      <c r="R20" s="26"/>
    </row>
    <row r="21" spans="5:17" ht="15">
      <c r="E21" s="1"/>
      <c r="F21" s="1"/>
      <c r="G21" s="362">
        <v>25.7</v>
      </c>
      <c r="H21" s="363">
        <v>24.22</v>
      </c>
      <c r="J21" s="361" t="s">
        <v>372</v>
      </c>
      <c r="K21" s="31"/>
      <c r="M21" s="31"/>
      <c r="N21" s="360">
        <v>0.325</v>
      </c>
      <c r="O21" s="360">
        <v>0.117</v>
      </c>
      <c r="P21" s="360">
        <v>0.353</v>
      </c>
      <c r="Q21" s="360">
        <v>0.205</v>
      </c>
    </row>
    <row r="22" spans="7:8" ht="15">
      <c r="G22" s="540" t="s">
        <v>371</v>
      </c>
      <c r="H22" s="540"/>
    </row>
  </sheetData>
  <sheetProtection/>
  <mergeCells count="41">
    <mergeCell ref="B20:C20"/>
    <mergeCell ref="L18:L19"/>
    <mergeCell ref="K18:K19"/>
    <mergeCell ref="A18:A19"/>
    <mergeCell ref="B18:B19"/>
    <mergeCell ref="A16:A17"/>
    <mergeCell ref="B16:B17"/>
    <mergeCell ref="A13:A14"/>
    <mergeCell ref="A3:A6"/>
    <mergeCell ref="B8:C8"/>
    <mergeCell ref="B12:C12"/>
    <mergeCell ref="A9:A10"/>
    <mergeCell ref="K4:M4"/>
    <mergeCell ref="B13:B14"/>
    <mergeCell ref="B15:C15"/>
    <mergeCell ref="B11:C11"/>
    <mergeCell ref="G3:H5"/>
    <mergeCell ref="B3:C6"/>
    <mergeCell ref="B9:B10"/>
    <mergeCell ref="B7:C7"/>
    <mergeCell ref="E3:F5"/>
    <mergeCell ref="Q18:Q19"/>
    <mergeCell ref="A1:P1"/>
    <mergeCell ref="J3:Q3"/>
    <mergeCell ref="N4:Q4"/>
    <mergeCell ref="Q5:Q6"/>
    <mergeCell ref="K5:K6"/>
    <mergeCell ref="D3:D6"/>
    <mergeCell ref="I3:I6"/>
    <mergeCell ref="J5:J6"/>
    <mergeCell ref="L5:L6"/>
    <mergeCell ref="G22:H22"/>
    <mergeCell ref="N5:N6"/>
    <mergeCell ref="O5:O6"/>
    <mergeCell ref="P5:P6"/>
    <mergeCell ref="N18:N19"/>
    <mergeCell ref="O18:O19"/>
    <mergeCell ref="P18:P19"/>
    <mergeCell ref="M5:M6"/>
    <mergeCell ref="M18:M19"/>
    <mergeCell ref="J18:J1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8.421875" style="0" customWidth="1"/>
    <col min="3" max="3" width="10.00390625" style="0" customWidth="1"/>
    <col min="4" max="4" width="6.57421875" style="0" customWidth="1"/>
    <col min="5" max="6" width="7.421875" style="0" customWidth="1"/>
    <col min="7" max="7" width="13.57421875" style="0" customWidth="1"/>
    <col min="8" max="8" width="8.8515625" style="0" customWidth="1"/>
    <col min="9" max="9" width="9.57421875" style="0" bestFit="1" customWidth="1"/>
    <col min="10" max="10" width="8.57421875" style="0" bestFit="1" customWidth="1"/>
    <col min="12" max="12" width="12.28125" style="0" customWidth="1"/>
  </cols>
  <sheetData>
    <row r="1" spans="1:12" ht="15">
      <c r="A1" s="508" t="s">
        <v>38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</row>
    <row r="2" spans="1:12" ht="15.75" thickBot="1">
      <c r="A2" s="28"/>
      <c r="D2" s="28"/>
      <c r="E2" s="28"/>
      <c r="F2" s="28"/>
      <c r="I2" s="4"/>
      <c r="J2" s="4"/>
      <c r="K2" s="4"/>
      <c r="L2" s="28"/>
    </row>
    <row r="3" spans="1:13" ht="39" customHeight="1">
      <c r="A3" s="514" t="s">
        <v>193</v>
      </c>
      <c r="B3" s="510" t="s">
        <v>7</v>
      </c>
      <c r="C3" s="511"/>
      <c r="D3" s="571" t="s">
        <v>195</v>
      </c>
      <c r="E3" s="591"/>
      <c r="F3" s="494"/>
      <c r="G3" s="587" t="s">
        <v>159</v>
      </c>
      <c r="H3" s="580" t="s">
        <v>124</v>
      </c>
      <c r="I3" s="581"/>
      <c r="J3" s="581"/>
      <c r="K3" s="582"/>
      <c r="L3" s="589" t="s">
        <v>161</v>
      </c>
      <c r="M3" s="26"/>
    </row>
    <row r="4" spans="1:13" ht="46.5" customHeight="1" thickBot="1">
      <c r="A4" s="516"/>
      <c r="B4" s="486"/>
      <c r="C4" s="488"/>
      <c r="D4" s="19" t="s">
        <v>13</v>
      </c>
      <c r="E4" s="19" t="s">
        <v>14</v>
      </c>
      <c r="F4" s="19" t="s">
        <v>15</v>
      </c>
      <c r="G4" s="588"/>
      <c r="H4" s="108" t="s">
        <v>71</v>
      </c>
      <c r="I4" s="103" t="s">
        <v>126</v>
      </c>
      <c r="J4" s="20" t="s">
        <v>125</v>
      </c>
      <c r="K4" s="99" t="s">
        <v>127</v>
      </c>
      <c r="L4" s="590"/>
      <c r="M4" s="26"/>
    </row>
    <row r="5" spans="1:13" ht="15">
      <c r="A5" s="40">
        <v>1</v>
      </c>
      <c r="B5" s="483" t="s">
        <v>0</v>
      </c>
      <c r="C5" s="485"/>
      <c r="D5" s="145">
        <v>1002</v>
      </c>
      <c r="E5" s="145">
        <v>299</v>
      </c>
      <c r="F5" s="145">
        <v>1301</v>
      </c>
      <c r="G5" s="146">
        <v>18120</v>
      </c>
      <c r="H5" s="147">
        <v>30770</v>
      </c>
      <c r="I5" s="148">
        <v>30702</v>
      </c>
      <c r="J5" s="145">
        <v>68</v>
      </c>
      <c r="K5" s="146">
        <v>0</v>
      </c>
      <c r="L5" s="149">
        <v>24</v>
      </c>
      <c r="M5" s="26"/>
    </row>
    <row r="6" spans="1:13" ht="15">
      <c r="A6" s="38">
        <v>2</v>
      </c>
      <c r="B6" s="396" t="s">
        <v>1</v>
      </c>
      <c r="C6" s="398"/>
      <c r="D6" s="170">
        <v>1215</v>
      </c>
      <c r="E6" s="170">
        <v>652</v>
      </c>
      <c r="F6" s="170">
        <v>1867</v>
      </c>
      <c r="G6" s="369" t="s">
        <v>206</v>
      </c>
      <c r="H6" s="172">
        <v>37268</v>
      </c>
      <c r="I6" s="173">
        <v>37268</v>
      </c>
      <c r="J6" s="170">
        <v>0</v>
      </c>
      <c r="K6" s="171">
        <v>0</v>
      </c>
      <c r="L6" s="174">
        <v>19.9</v>
      </c>
      <c r="M6" s="26"/>
    </row>
    <row r="7" spans="1:13" ht="15">
      <c r="A7" s="495">
        <v>3</v>
      </c>
      <c r="B7" s="528" t="s">
        <v>2</v>
      </c>
      <c r="C7" s="3" t="s">
        <v>180</v>
      </c>
      <c r="D7" s="71">
        <v>784</v>
      </c>
      <c r="E7" s="71">
        <v>267</v>
      </c>
      <c r="F7" s="71">
        <v>1051</v>
      </c>
      <c r="G7" s="188">
        <v>8649</v>
      </c>
      <c r="H7" s="364" t="s">
        <v>373</v>
      </c>
      <c r="I7" s="107">
        <v>19212</v>
      </c>
      <c r="J7" s="71">
        <v>2437</v>
      </c>
      <c r="K7" s="72">
        <v>33</v>
      </c>
      <c r="L7" s="121">
        <v>21.59</v>
      </c>
      <c r="M7" s="26"/>
    </row>
    <row r="8" spans="1:13" ht="15">
      <c r="A8" s="496"/>
      <c r="B8" s="529"/>
      <c r="C8" s="3" t="s">
        <v>181</v>
      </c>
      <c r="D8" s="71">
        <v>530</v>
      </c>
      <c r="E8" s="71">
        <v>130</v>
      </c>
      <c r="F8" s="71">
        <v>660</v>
      </c>
      <c r="G8" s="73">
        <v>5123</v>
      </c>
      <c r="H8" s="106">
        <v>9034</v>
      </c>
      <c r="I8" s="109">
        <v>7700</v>
      </c>
      <c r="J8" s="71">
        <v>1300</v>
      </c>
      <c r="K8" s="73">
        <v>34</v>
      </c>
      <c r="L8" s="121">
        <v>22</v>
      </c>
      <c r="M8" s="26"/>
    </row>
    <row r="9" spans="1:13" ht="15">
      <c r="A9" s="38">
        <v>4</v>
      </c>
      <c r="B9" s="396" t="s">
        <v>3</v>
      </c>
      <c r="C9" s="398"/>
      <c r="D9" s="54">
        <v>2199</v>
      </c>
      <c r="E9" s="54">
        <v>568</v>
      </c>
      <c r="F9" s="54">
        <v>2767</v>
      </c>
      <c r="G9" s="201">
        <v>16178</v>
      </c>
      <c r="H9" s="202">
        <v>54727</v>
      </c>
      <c r="I9" s="203">
        <v>51584</v>
      </c>
      <c r="J9" s="54">
        <v>3143</v>
      </c>
      <c r="K9" s="201">
        <v>0</v>
      </c>
      <c r="L9" s="282">
        <v>19.8</v>
      </c>
      <c r="M9" s="26"/>
    </row>
    <row r="10" spans="1:13" ht="15">
      <c r="A10" s="38">
        <v>5</v>
      </c>
      <c r="B10" s="396" t="s">
        <v>4</v>
      </c>
      <c r="C10" s="398"/>
      <c r="D10" s="71">
        <v>538</v>
      </c>
      <c r="E10" s="71">
        <v>61</v>
      </c>
      <c r="F10" s="71">
        <v>599</v>
      </c>
      <c r="G10" s="73">
        <v>3334</v>
      </c>
      <c r="H10" s="106">
        <f>I10+J10+K10</f>
        <v>14433</v>
      </c>
      <c r="I10" s="104">
        <v>12559</v>
      </c>
      <c r="J10" s="71">
        <v>1759</v>
      </c>
      <c r="K10" s="73">
        <v>115</v>
      </c>
      <c r="L10" s="121">
        <f>H10/F10</f>
        <v>24.09515859766277</v>
      </c>
      <c r="M10" s="26"/>
    </row>
    <row r="11" spans="1:13" ht="15">
      <c r="A11" s="500">
        <v>6</v>
      </c>
      <c r="B11" s="530" t="s">
        <v>9</v>
      </c>
      <c r="C11" s="7" t="s">
        <v>73</v>
      </c>
      <c r="D11" s="221">
        <v>588</v>
      </c>
      <c r="E11" s="221">
        <v>303</v>
      </c>
      <c r="F11" s="221">
        <v>891</v>
      </c>
      <c r="G11" s="222">
        <v>7731</v>
      </c>
      <c r="H11" s="223">
        <v>12758</v>
      </c>
      <c r="I11" s="224">
        <v>12720</v>
      </c>
      <c r="J11" s="221">
        <v>38</v>
      </c>
      <c r="K11" s="222">
        <v>0</v>
      </c>
      <c r="L11" s="225">
        <v>14.3</v>
      </c>
      <c r="M11" s="26"/>
    </row>
    <row r="12" spans="1:13" ht="15">
      <c r="A12" s="500"/>
      <c r="B12" s="531"/>
      <c r="C12" s="7" t="s">
        <v>74</v>
      </c>
      <c r="D12" s="221">
        <v>853</v>
      </c>
      <c r="E12" s="221">
        <v>351</v>
      </c>
      <c r="F12" s="221">
        <v>1204</v>
      </c>
      <c r="G12" s="222">
        <v>14134</v>
      </c>
      <c r="H12" s="226">
        <v>15328</v>
      </c>
      <c r="I12" s="224">
        <v>14144</v>
      </c>
      <c r="J12" s="221">
        <v>1184</v>
      </c>
      <c r="K12" s="222">
        <v>0</v>
      </c>
      <c r="L12" s="225">
        <v>12.9</v>
      </c>
      <c r="M12" s="26"/>
    </row>
    <row r="13" spans="1:13" ht="15">
      <c r="A13" s="38">
        <v>7</v>
      </c>
      <c r="B13" s="396" t="s">
        <v>5</v>
      </c>
      <c r="C13" s="398"/>
      <c r="D13" s="71">
        <v>606</v>
      </c>
      <c r="E13" s="71">
        <v>114</v>
      </c>
      <c r="F13" s="71">
        <v>720</v>
      </c>
      <c r="G13" s="73">
        <v>6618</v>
      </c>
      <c r="H13" s="237">
        <v>10340</v>
      </c>
      <c r="I13" s="107">
        <v>10340</v>
      </c>
      <c r="J13" s="71">
        <v>0</v>
      </c>
      <c r="K13" s="73">
        <v>0</v>
      </c>
      <c r="L13" s="121">
        <v>14.4</v>
      </c>
      <c r="M13" s="26"/>
    </row>
    <row r="14" spans="1:13" ht="15">
      <c r="A14" s="495">
        <v>8</v>
      </c>
      <c r="B14" s="528" t="s">
        <v>6</v>
      </c>
      <c r="C14" s="3" t="s">
        <v>187</v>
      </c>
      <c r="D14" s="575">
        <v>1046</v>
      </c>
      <c r="E14" s="575">
        <v>709</v>
      </c>
      <c r="F14" s="575">
        <v>1755</v>
      </c>
      <c r="G14" s="73">
        <v>9476</v>
      </c>
      <c r="H14" s="106">
        <v>23005</v>
      </c>
      <c r="I14" s="577">
        <v>34457</v>
      </c>
      <c r="J14" s="575">
        <v>5748</v>
      </c>
      <c r="K14" s="585">
        <v>0</v>
      </c>
      <c r="L14" s="573">
        <v>22.91</v>
      </c>
      <c r="M14" s="26"/>
    </row>
    <row r="15" spans="1:13" ht="15">
      <c r="A15" s="496"/>
      <c r="B15" s="529"/>
      <c r="C15" s="3" t="s">
        <v>185</v>
      </c>
      <c r="D15" s="529"/>
      <c r="E15" s="529"/>
      <c r="F15" s="529"/>
      <c r="G15" s="73">
        <v>9424</v>
      </c>
      <c r="H15" s="106">
        <v>17200</v>
      </c>
      <c r="I15" s="583"/>
      <c r="J15" s="584"/>
      <c r="K15" s="586"/>
      <c r="L15" s="574"/>
      <c r="M15" s="26"/>
    </row>
    <row r="16" spans="1:13" ht="15">
      <c r="A16" s="500">
        <v>9</v>
      </c>
      <c r="B16" s="530" t="s">
        <v>8</v>
      </c>
      <c r="C16" s="7" t="s">
        <v>43</v>
      </c>
      <c r="D16" s="575">
        <v>2675</v>
      </c>
      <c r="E16" s="575">
        <v>1610</v>
      </c>
      <c r="F16" s="575">
        <v>4285</v>
      </c>
      <c r="G16" s="578">
        <v>31559</v>
      </c>
      <c r="H16" s="579">
        <v>115714</v>
      </c>
      <c r="I16" s="577">
        <v>114802</v>
      </c>
      <c r="J16" s="575">
        <v>912</v>
      </c>
      <c r="K16" s="578">
        <v>0</v>
      </c>
      <c r="L16" s="573">
        <v>27</v>
      </c>
      <c r="M16" s="26"/>
    </row>
    <row r="17" spans="1:13" ht="15.75" thickBot="1">
      <c r="A17" s="501"/>
      <c r="B17" s="532"/>
      <c r="C17" s="33" t="s">
        <v>44</v>
      </c>
      <c r="D17" s="526"/>
      <c r="E17" s="526"/>
      <c r="F17" s="526"/>
      <c r="G17" s="502"/>
      <c r="H17" s="564"/>
      <c r="I17" s="542"/>
      <c r="J17" s="526"/>
      <c r="K17" s="502"/>
      <c r="L17" s="576"/>
      <c r="M17" s="26"/>
    </row>
    <row r="18" spans="1:13" s="2" customFormat="1" ht="24.75" customHeight="1" thickBot="1">
      <c r="A18" s="32" t="s">
        <v>71</v>
      </c>
      <c r="B18" s="502" t="s">
        <v>190</v>
      </c>
      <c r="C18" s="503"/>
      <c r="D18" s="75">
        <f>SUM(D5:D17)</f>
        <v>12036</v>
      </c>
      <c r="E18" s="76">
        <f>SUM(E5:E17)</f>
        <v>5064</v>
      </c>
      <c r="F18" s="75">
        <f>SUM(F5:F17)</f>
        <v>17100</v>
      </c>
      <c r="G18" s="105">
        <f>SUM(G5:G17)</f>
        <v>130346</v>
      </c>
      <c r="H18" s="368">
        <v>362259</v>
      </c>
      <c r="I18" s="367">
        <f>SUM(I5:I17)</f>
        <v>345488</v>
      </c>
      <c r="J18" s="366">
        <f>SUM(J5:J17)</f>
        <v>16589</v>
      </c>
      <c r="K18" s="365">
        <f>SUM(K5:K17)</f>
        <v>182</v>
      </c>
      <c r="L18" s="102">
        <v>17</v>
      </c>
      <c r="M18" s="23"/>
    </row>
    <row r="19" spans="4:12" ht="15">
      <c r="D19" s="126">
        <v>0.7</v>
      </c>
      <c r="E19" s="126">
        <v>0.3</v>
      </c>
      <c r="F19" s="6"/>
      <c r="G19" s="6"/>
      <c r="H19" s="6"/>
      <c r="I19" s="6"/>
      <c r="J19" s="6"/>
      <c r="K19" s="6"/>
      <c r="L19" s="35"/>
    </row>
    <row r="20" s="13" customFormat="1" ht="15">
      <c r="A20" s="13" t="s">
        <v>160</v>
      </c>
    </row>
    <row r="21" ht="15">
      <c r="A21" s="13" t="s">
        <v>196</v>
      </c>
    </row>
    <row r="23" ht="15">
      <c r="H23" s="370" t="s">
        <v>374</v>
      </c>
    </row>
  </sheetData>
  <sheetProtection/>
  <mergeCells count="37">
    <mergeCell ref="A1:L1"/>
    <mergeCell ref="A11:A12"/>
    <mergeCell ref="G3:G4"/>
    <mergeCell ref="L3:L4"/>
    <mergeCell ref="B9:C9"/>
    <mergeCell ref="B10:C10"/>
    <mergeCell ref="D3:F3"/>
    <mergeCell ref="B6:C6"/>
    <mergeCell ref="A3:A4"/>
    <mergeCell ref="B3:C4"/>
    <mergeCell ref="H3:K3"/>
    <mergeCell ref="B18:C18"/>
    <mergeCell ref="B11:B12"/>
    <mergeCell ref="B13:C13"/>
    <mergeCell ref="B16:B17"/>
    <mergeCell ref="B14:B15"/>
    <mergeCell ref="G16:G17"/>
    <mergeCell ref="I14:I15"/>
    <mergeCell ref="J14:J15"/>
    <mergeCell ref="K14:K15"/>
    <mergeCell ref="B5:C5"/>
    <mergeCell ref="I16:I17"/>
    <mergeCell ref="J16:J17"/>
    <mergeCell ref="K16:K17"/>
    <mergeCell ref="D16:D17"/>
    <mergeCell ref="E16:E17"/>
    <mergeCell ref="H16:H17"/>
    <mergeCell ref="L14:L15"/>
    <mergeCell ref="A16:A17"/>
    <mergeCell ref="B7:B8"/>
    <mergeCell ref="A14:A15"/>
    <mergeCell ref="F16:F17"/>
    <mergeCell ref="A7:A8"/>
    <mergeCell ref="L16:L17"/>
    <mergeCell ref="D14:D15"/>
    <mergeCell ref="E14:E15"/>
    <mergeCell ref="F14:F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8.421875" style="0" customWidth="1"/>
    <col min="3" max="3" width="10.00390625" style="0" customWidth="1"/>
    <col min="5" max="6" width="7.7109375" style="0" customWidth="1"/>
    <col min="7" max="7" width="6.57421875" style="0" customWidth="1"/>
    <col min="8" max="8" width="8.140625" style="0" customWidth="1"/>
    <col min="9" max="9" width="9.28125" style="0" customWidth="1"/>
    <col min="10" max="10" width="7.57421875" style="0" customWidth="1"/>
    <col min="11" max="11" width="9.7109375" style="0" customWidth="1"/>
    <col min="12" max="12" width="9.28125" style="0" customWidth="1"/>
    <col min="13" max="13" width="9.421875" style="0" customWidth="1"/>
    <col min="14" max="14" width="9.57421875" style="0" customWidth="1"/>
  </cols>
  <sheetData>
    <row r="1" spans="1:14" ht="15">
      <c r="A1" s="508" t="s">
        <v>39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</row>
    <row r="2" spans="3:6" ht="15.75" thickBot="1">
      <c r="C2" s="4"/>
      <c r="F2" s="28"/>
    </row>
    <row r="3" spans="1:15" ht="29.25" customHeight="1">
      <c r="A3" s="514" t="s">
        <v>193</v>
      </c>
      <c r="B3" s="510" t="s">
        <v>7</v>
      </c>
      <c r="C3" s="511"/>
      <c r="D3" s="608" t="s">
        <v>16</v>
      </c>
      <c r="E3" s="580" t="s">
        <v>72</v>
      </c>
      <c r="F3" s="605" t="s">
        <v>60</v>
      </c>
      <c r="G3" s="510" t="s">
        <v>61</v>
      </c>
      <c r="H3" s="606" t="s">
        <v>62</v>
      </c>
      <c r="I3" s="607"/>
      <c r="J3" s="580" t="s">
        <v>197</v>
      </c>
      <c r="K3" s="581"/>
      <c r="L3" s="605" t="s">
        <v>122</v>
      </c>
      <c r="M3" s="559" t="s">
        <v>123</v>
      </c>
      <c r="N3" s="603" t="s">
        <v>64</v>
      </c>
      <c r="O3" s="26"/>
    </row>
    <row r="4" spans="1:15" ht="44.25" customHeight="1" thickBot="1">
      <c r="A4" s="516"/>
      <c r="B4" s="486"/>
      <c r="C4" s="488"/>
      <c r="D4" s="491"/>
      <c r="E4" s="609"/>
      <c r="F4" s="558"/>
      <c r="G4" s="512"/>
      <c r="H4" s="113" t="s">
        <v>59</v>
      </c>
      <c r="I4" s="17" t="s">
        <v>121</v>
      </c>
      <c r="J4" s="113" t="s">
        <v>59</v>
      </c>
      <c r="K4" s="99" t="s">
        <v>63</v>
      </c>
      <c r="L4" s="542"/>
      <c r="M4" s="526"/>
      <c r="N4" s="557"/>
      <c r="O4" s="26"/>
    </row>
    <row r="5" spans="1:15" ht="15">
      <c r="A5" s="40">
        <v>1</v>
      </c>
      <c r="B5" s="483" t="s">
        <v>0</v>
      </c>
      <c r="C5" s="485"/>
      <c r="D5" s="150">
        <v>2700</v>
      </c>
      <c r="E5" s="151">
        <v>18456</v>
      </c>
      <c r="F5" s="152">
        <v>6460</v>
      </c>
      <c r="G5" s="150">
        <v>11996</v>
      </c>
      <c r="H5" s="152">
        <v>18009</v>
      </c>
      <c r="I5" s="150">
        <v>447</v>
      </c>
      <c r="J5" s="152">
        <v>635</v>
      </c>
      <c r="K5" s="153">
        <v>8</v>
      </c>
      <c r="L5" s="154">
        <v>213</v>
      </c>
      <c r="M5" s="155">
        <v>430</v>
      </c>
      <c r="N5" s="156">
        <v>0</v>
      </c>
      <c r="O5" s="26"/>
    </row>
    <row r="6" spans="1:15" ht="15">
      <c r="A6" s="38">
        <v>2</v>
      </c>
      <c r="B6" s="396" t="s">
        <v>1</v>
      </c>
      <c r="C6" s="398"/>
      <c r="D6" s="175">
        <v>4500</v>
      </c>
      <c r="E6" s="176">
        <v>14180</v>
      </c>
      <c r="F6" s="177">
        <v>9328</v>
      </c>
      <c r="G6" s="175">
        <v>4852</v>
      </c>
      <c r="H6" s="177">
        <v>13932</v>
      </c>
      <c r="I6" s="175">
        <v>248</v>
      </c>
      <c r="J6" s="177">
        <v>573</v>
      </c>
      <c r="K6" s="175">
        <v>13</v>
      </c>
      <c r="L6" s="177">
        <v>328</v>
      </c>
      <c r="M6" s="178">
        <v>258</v>
      </c>
      <c r="N6" s="175">
        <v>0</v>
      </c>
      <c r="O6" s="26"/>
    </row>
    <row r="7" spans="1:15" ht="15">
      <c r="A7" s="495">
        <v>3</v>
      </c>
      <c r="B7" s="528" t="s">
        <v>2</v>
      </c>
      <c r="C7" s="45" t="s">
        <v>186</v>
      </c>
      <c r="D7" s="77">
        <v>4330</v>
      </c>
      <c r="E7" s="600">
        <v>14700</v>
      </c>
      <c r="F7" s="598">
        <v>4700</v>
      </c>
      <c r="G7" s="596">
        <v>10000</v>
      </c>
      <c r="H7" s="598">
        <v>14470</v>
      </c>
      <c r="I7" s="596">
        <v>230</v>
      </c>
      <c r="J7" s="598">
        <v>852</v>
      </c>
      <c r="K7" s="596">
        <v>61</v>
      </c>
      <c r="L7" s="598">
        <v>401</v>
      </c>
      <c r="M7" s="592">
        <v>512</v>
      </c>
      <c r="N7" s="594">
        <v>2</v>
      </c>
      <c r="O7" s="26"/>
    </row>
    <row r="8" spans="1:15" ht="15">
      <c r="A8" s="496"/>
      <c r="B8" s="529"/>
      <c r="C8" s="3" t="s">
        <v>181</v>
      </c>
      <c r="D8" s="77">
        <v>1100</v>
      </c>
      <c r="E8" s="601"/>
      <c r="F8" s="599"/>
      <c r="G8" s="602"/>
      <c r="H8" s="599"/>
      <c r="I8" s="597"/>
      <c r="J8" s="599"/>
      <c r="K8" s="597"/>
      <c r="L8" s="599"/>
      <c r="M8" s="593"/>
      <c r="N8" s="595"/>
      <c r="O8" s="26"/>
    </row>
    <row r="9" spans="1:15" ht="15">
      <c r="A9" s="38">
        <v>4</v>
      </c>
      <c r="B9" s="396" t="s">
        <v>3</v>
      </c>
      <c r="C9" s="398"/>
      <c r="D9" s="204">
        <v>3000</v>
      </c>
      <c r="E9" s="205">
        <v>23805</v>
      </c>
      <c r="F9" s="206">
        <v>14995</v>
      </c>
      <c r="G9" s="204">
        <v>8810</v>
      </c>
      <c r="H9" s="206">
        <v>23309</v>
      </c>
      <c r="I9" s="204">
        <v>496</v>
      </c>
      <c r="J9" s="206">
        <v>1672</v>
      </c>
      <c r="K9" s="204">
        <v>207</v>
      </c>
      <c r="L9" s="207">
        <v>1072</v>
      </c>
      <c r="M9" s="193">
        <v>600</v>
      </c>
      <c r="N9" s="204">
        <v>3</v>
      </c>
      <c r="O9" s="26"/>
    </row>
    <row r="10" spans="1:15" ht="15">
      <c r="A10" s="38">
        <v>5</v>
      </c>
      <c r="B10" s="396" t="s">
        <v>4</v>
      </c>
      <c r="C10" s="398"/>
      <c r="D10" s="73">
        <v>2260</v>
      </c>
      <c r="E10" s="106">
        <v>1725</v>
      </c>
      <c r="F10" s="104">
        <v>744</v>
      </c>
      <c r="G10" s="73">
        <v>981</v>
      </c>
      <c r="H10" s="104">
        <f>1097+345</f>
        <v>1442</v>
      </c>
      <c r="I10" s="73">
        <v>283</v>
      </c>
      <c r="J10" s="104">
        <v>345</v>
      </c>
      <c r="K10" s="73">
        <v>0</v>
      </c>
      <c r="L10" s="240">
        <v>115</v>
      </c>
      <c r="M10" s="64">
        <v>230</v>
      </c>
      <c r="N10" s="77">
        <v>0</v>
      </c>
      <c r="O10" s="26"/>
    </row>
    <row r="11" spans="1:15" ht="15">
      <c r="A11" s="500">
        <v>6</v>
      </c>
      <c r="B11" s="530" t="s">
        <v>9</v>
      </c>
      <c r="C11" s="7" t="s">
        <v>73</v>
      </c>
      <c r="D11" s="227">
        <v>1400</v>
      </c>
      <c r="E11" s="228">
        <v>21981</v>
      </c>
      <c r="F11" s="229">
        <v>13891</v>
      </c>
      <c r="G11" s="227">
        <v>8090</v>
      </c>
      <c r="H11" s="229">
        <v>21928</v>
      </c>
      <c r="I11" s="218">
        <v>53</v>
      </c>
      <c r="J11" s="220">
        <v>729</v>
      </c>
      <c r="K11" s="218">
        <v>6</v>
      </c>
      <c r="L11" s="220">
        <v>394</v>
      </c>
      <c r="M11" s="215">
        <v>341</v>
      </c>
      <c r="N11" s="215">
        <v>0</v>
      </c>
      <c r="O11" s="26"/>
    </row>
    <row r="12" spans="1:15" ht="15">
      <c r="A12" s="500"/>
      <c r="B12" s="531"/>
      <c r="C12" s="7" t="s">
        <v>74</v>
      </c>
      <c r="D12" s="227">
        <v>4000</v>
      </c>
      <c r="E12" s="228">
        <v>16703</v>
      </c>
      <c r="F12" s="229">
        <v>9086</v>
      </c>
      <c r="G12" s="227">
        <v>7617</v>
      </c>
      <c r="H12" s="229">
        <v>15326</v>
      </c>
      <c r="I12" s="218">
        <v>1377</v>
      </c>
      <c r="J12" s="229">
        <v>773</v>
      </c>
      <c r="K12" s="227">
        <v>141</v>
      </c>
      <c r="L12" s="220">
        <v>463</v>
      </c>
      <c r="M12" s="215">
        <v>451</v>
      </c>
      <c r="N12" s="215">
        <v>0</v>
      </c>
      <c r="O12" s="26"/>
    </row>
    <row r="13" spans="1:15" ht="15">
      <c r="A13" s="38">
        <v>7</v>
      </c>
      <c r="B13" s="396" t="s">
        <v>5</v>
      </c>
      <c r="C13" s="398"/>
      <c r="D13" s="77">
        <v>4500</v>
      </c>
      <c r="E13" s="238">
        <v>12800</v>
      </c>
      <c r="F13" s="239"/>
      <c r="G13" s="77"/>
      <c r="H13" s="240">
        <v>11304</v>
      </c>
      <c r="I13" s="77">
        <v>0</v>
      </c>
      <c r="J13" s="240">
        <v>798</v>
      </c>
      <c r="K13" s="77">
        <v>0</v>
      </c>
      <c r="L13" s="240">
        <v>211</v>
      </c>
      <c r="M13" s="64">
        <v>587</v>
      </c>
      <c r="N13" s="77">
        <v>0</v>
      </c>
      <c r="O13" s="26"/>
    </row>
    <row r="14" spans="1:15" ht="15">
      <c r="A14" s="495">
        <v>8</v>
      </c>
      <c r="B14" s="528" t="s">
        <v>6</v>
      </c>
      <c r="C14" s="45" t="s">
        <v>187</v>
      </c>
      <c r="D14" s="77">
        <v>4500</v>
      </c>
      <c r="E14" s="238">
        <v>11989</v>
      </c>
      <c r="F14" s="240">
        <v>8168</v>
      </c>
      <c r="G14" s="77">
        <v>3821</v>
      </c>
      <c r="H14" s="240">
        <v>10393</v>
      </c>
      <c r="I14" s="77">
        <v>1596</v>
      </c>
      <c r="J14" s="240">
        <v>659</v>
      </c>
      <c r="K14" s="77">
        <v>2</v>
      </c>
      <c r="L14" s="240">
        <v>342</v>
      </c>
      <c r="M14" s="64">
        <v>319</v>
      </c>
      <c r="N14" s="77">
        <v>6</v>
      </c>
      <c r="O14" s="26"/>
    </row>
    <row r="15" spans="1:15" ht="15">
      <c r="A15" s="496"/>
      <c r="B15" s="529"/>
      <c r="C15" s="3" t="s">
        <v>185</v>
      </c>
      <c r="D15" s="77">
        <v>3000</v>
      </c>
      <c r="E15" s="106">
        <v>7235</v>
      </c>
      <c r="F15" s="104">
        <v>4682</v>
      </c>
      <c r="G15" s="73">
        <v>2553</v>
      </c>
      <c r="H15" s="240">
        <v>6004</v>
      </c>
      <c r="I15" s="77">
        <v>1231</v>
      </c>
      <c r="J15" s="240">
        <v>788</v>
      </c>
      <c r="K15" s="77">
        <v>9</v>
      </c>
      <c r="L15" s="240">
        <v>347</v>
      </c>
      <c r="M15" s="64">
        <v>450</v>
      </c>
      <c r="N15" s="77">
        <v>5</v>
      </c>
      <c r="O15" s="26"/>
    </row>
    <row r="16" spans="1:15" ht="15">
      <c r="A16" s="500">
        <v>9</v>
      </c>
      <c r="B16" s="530" t="s">
        <v>8</v>
      </c>
      <c r="C16" s="7" t="s">
        <v>43</v>
      </c>
      <c r="D16" s="78">
        <v>5000</v>
      </c>
      <c r="E16" s="615">
        <v>65083</v>
      </c>
      <c r="F16" s="598">
        <v>46297</v>
      </c>
      <c r="G16" s="612">
        <v>18786</v>
      </c>
      <c r="H16" s="598">
        <v>64809</v>
      </c>
      <c r="I16" s="612">
        <v>274</v>
      </c>
      <c r="J16" s="598">
        <v>2398</v>
      </c>
      <c r="K16" s="612">
        <v>274</v>
      </c>
      <c r="L16" s="598">
        <v>1555</v>
      </c>
      <c r="M16" s="610">
        <v>1117</v>
      </c>
      <c r="N16" s="77">
        <v>1</v>
      </c>
      <c r="O16" s="26"/>
    </row>
    <row r="17" spans="1:15" ht="15.75" thickBot="1">
      <c r="A17" s="495"/>
      <c r="B17" s="532"/>
      <c r="C17" s="33" t="s">
        <v>44</v>
      </c>
      <c r="D17" s="110">
        <v>4000</v>
      </c>
      <c r="E17" s="616"/>
      <c r="F17" s="604"/>
      <c r="G17" s="613"/>
      <c r="H17" s="614"/>
      <c r="I17" s="613"/>
      <c r="J17" s="604"/>
      <c r="K17" s="613"/>
      <c r="L17" s="604"/>
      <c r="M17" s="611"/>
      <c r="N17" s="255">
        <v>1</v>
      </c>
      <c r="O17" s="26"/>
    </row>
    <row r="18" spans="1:15" ht="30.75" thickBot="1">
      <c r="A18" s="24" t="s">
        <v>71</v>
      </c>
      <c r="B18" s="502" t="s">
        <v>190</v>
      </c>
      <c r="C18" s="503"/>
      <c r="D18" s="379" t="s">
        <v>375</v>
      </c>
      <c r="E18" s="112">
        <f>SUM(E5:E17)</f>
        <v>208657</v>
      </c>
      <c r="F18" s="111">
        <f>SUM(F5:F17)</f>
        <v>118351</v>
      </c>
      <c r="G18" s="114">
        <f>SUM(G5:G17)</f>
        <v>77506</v>
      </c>
      <c r="H18" s="111">
        <f aca="true" t="shared" si="0" ref="H18:N18">SUM(H5:H17)</f>
        <v>200926</v>
      </c>
      <c r="I18" s="84">
        <f t="shared" si="0"/>
        <v>6235</v>
      </c>
      <c r="J18" s="111">
        <f t="shared" si="0"/>
        <v>10222</v>
      </c>
      <c r="K18" s="84">
        <f t="shared" si="0"/>
        <v>721</v>
      </c>
      <c r="L18" s="111">
        <f t="shared" si="0"/>
        <v>5441</v>
      </c>
      <c r="M18" s="79">
        <f t="shared" si="0"/>
        <v>5295</v>
      </c>
      <c r="N18" s="80">
        <f t="shared" si="0"/>
        <v>18</v>
      </c>
      <c r="O18" s="26"/>
    </row>
    <row r="19" spans="11:14" ht="15">
      <c r="K19" s="127"/>
      <c r="N19" s="31"/>
    </row>
    <row r="20" spans="2:14" ht="15.75">
      <c r="B20" t="s">
        <v>118</v>
      </c>
      <c r="N20" s="9"/>
    </row>
    <row r="21" spans="3:20" ht="15.75">
      <c r="C21" t="s">
        <v>115</v>
      </c>
      <c r="N21" s="9"/>
      <c r="O21" s="9"/>
      <c r="T21" s="9"/>
    </row>
    <row r="22" spans="3:14" ht="15.75">
      <c r="C22" t="s">
        <v>116</v>
      </c>
      <c r="N22" s="9"/>
    </row>
    <row r="23" spans="3:20" ht="15.75">
      <c r="C23" t="s">
        <v>117</v>
      </c>
      <c r="N23" s="9"/>
      <c r="O23" s="9"/>
      <c r="T23" s="9"/>
    </row>
    <row r="24" spans="3:14" ht="15.75">
      <c r="C24" t="s">
        <v>119</v>
      </c>
      <c r="N24" s="9"/>
    </row>
    <row r="25" spans="3:22" ht="15.75">
      <c r="C25" t="s">
        <v>120</v>
      </c>
      <c r="N25" s="9"/>
      <c r="Q25" s="9"/>
      <c r="V25" s="9" t="s">
        <v>112</v>
      </c>
    </row>
    <row r="26" spans="14:22" ht="15.75">
      <c r="N26" s="9"/>
      <c r="R26" s="9"/>
      <c r="U26" s="9" t="s">
        <v>113</v>
      </c>
      <c r="V26" s="9"/>
    </row>
    <row r="27" spans="14:24" ht="15.75">
      <c r="N27" s="10"/>
      <c r="S27" s="10"/>
      <c r="X27" s="10" t="s">
        <v>114</v>
      </c>
    </row>
  </sheetData>
  <sheetProtection/>
  <mergeCells count="45">
    <mergeCell ref="G16:G17"/>
    <mergeCell ref="H16:H17"/>
    <mergeCell ref="I16:I17"/>
    <mergeCell ref="E16:E17"/>
    <mergeCell ref="B11:B12"/>
    <mergeCell ref="A14:A15"/>
    <mergeCell ref="M3:M4"/>
    <mergeCell ref="H3:I3"/>
    <mergeCell ref="D3:D4"/>
    <mergeCell ref="E3:E4"/>
    <mergeCell ref="F3:F4"/>
    <mergeCell ref="G3:G4"/>
    <mergeCell ref="B14:B15"/>
    <mergeCell ref="A16:A17"/>
    <mergeCell ref="B6:C6"/>
    <mergeCell ref="A7:A8"/>
    <mergeCell ref="B7:B8"/>
    <mergeCell ref="B18:C18"/>
    <mergeCell ref="B13:C13"/>
    <mergeCell ref="B16:B17"/>
    <mergeCell ref="B9:C9"/>
    <mergeCell ref="A11:A12"/>
    <mergeCell ref="B10:C10"/>
    <mergeCell ref="A1:N1"/>
    <mergeCell ref="J3:K3"/>
    <mergeCell ref="B5:C5"/>
    <mergeCell ref="L3:L4"/>
    <mergeCell ref="A3:A4"/>
    <mergeCell ref="B3:C4"/>
    <mergeCell ref="E7:E8"/>
    <mergeCell ref="F7:F8"/>
    <mergeCell ref="G7:G8"/>
    <mergeCell ref="H7:H8"/>
    <mergeCell ref="N3:N4"/>
    <mergeCell ref="J16:J17"/>
    <mergeCell ref="L16:L17"/>
    <mergeCell ref="M16:M17"/>
    <mergeCell ref="K16:K17"/>
    <mergeCell ref="F16:F17"/>
    <mergeCell ref="M7:M8"/>
    <mergeCell ref="N7:N8"/>
    <mergeCell ref="I7:I8"/>
    <mergeCell ref="J7:J8"/>
    <mergeCell ref="K7:K8"/>
    <mergeCell ref="L7:L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3" sqref="A3:A5"/>
    </sheetView>
  </sheetViews>
  <sheetFormatPr defaultColWidth="9.140625" defaultRowHeight="15"/>
  <cols>
    <col min="1" max="1" width="8.421875" style="0" customWidth="1"/>
    <col min="3" max="3" width="9.8515625" style="0" customWidth="1"/>
    <col min="4" max="4" width="10.7109375" style="0" customWidth="1"/>
    <col min="5" max="5" width="10.8515625" style="0" customWidth="1"/>
    <col min="6" max="6" width="10.140625" style="0" customWidth="1"/>
    <col min="7" max="7" width="11.57421875" style="0" customWidth="1"/>
    <col min="8" max="8" width="4.8515625" style="0" customWidth="1"/>
    <col min="9" max="9" width="6.28125" style="0" customWidth="1"/>
    <col min="10" max="10" width="6.00390625" style="0" customWidth="1"/>
    <col min="11" max="11" width="6.7109375" style="0" customWidth="1"/>
    <col min="12" max="12" width="6.00390625" style="0" customWidth="1"/>
    <col min="13" max="13" width="7.140625" style="0" customWidth="1"/>
    <col min="14" max="14" width="8.140625" style="0" customWidth="1"/>
  </cols>
  <sheetData>
    <row r="1" spans="1:14" ht="18.75" customHeight="1">
      <c r="A1" s="626" t="s">
        <v>75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</row>
    <row r="2" ht="15.75" thickBot="1">
      <c r="C2" s="4"/>
    </row>
    <row r="3" spans="1:15" ht="31.5" customHeight="1">
      <c r="A3" s="514" t="s">
        <v>193</v>
      </c>
      <c r="B3" s="510" t="s">
        <v>7</v>
      </c>
      <c r="C3" s="511"/>
      <c r="D3" s="622" t="s">
        <v>17</v>
      </c>
      <c r="E3" s="622" t="s">
        <v>79</v>
      </c>
      <c r="F3" s="624" t="s">
        <v>80</v>
      </c>
      <c r="G3" s="625"/>
      <c r="H3" s="608" t="s">
        <v>231</v>
      </c>
      <c r="I3" s="625"/>
      <c r="J3" s="608" t="s">
        <v>86</v>
      </c>
      <c r="K3" s="581"/>
      <c r="L3" s="581"/>
      <c r="M3" s="581"/>
      <c r="N3" s="629"/>
      <c r="O3" s="26"/>
    </row>
    <row r="4" spans="1:15" ht="32.25" customHeight="1">
      <c r="A4" s="515"/>
      <c r="B4" s="512"/>
      <c r="C4" s="513"/>
      <c r="D4" s="623"/>
      <c r="E4" s="623"/>
      <c r="F4" s="620" t="s">
        <v>18</v>
      </c>
      <c r="G4" s="620" t="s">
        <v>19</v>
      </c>
      <c r="H4" s="620" t="s">
        <v>81</v>
      </c>
      <c r="I4" s="620" t="s">
        <v>82</v>
      </c>
      <c r="J4" s="630" t="s">
        <v>85</v>
      </c>
      <c r="K4" s="631"/>
      <c r="L4" s="491" t="s">
        <v>77</v>
      </c>
      <c r="M4" s="528" t="s">
        <v>78</v>
      </c>
      <c r="N4" s="628" t="s">
        <v>76</v>
      </c>
      <c r="O4" s="26"/>
    </row>
    <row r="5" spans="1:15" ht="32.25" customHeight="1" thickBot="1">
      <c r="A5" s="516"/>
      <c r="B5" s="486"/>
      <c r="C5" s="488"/>
      <c r="D5" s="621"/>
      <c r="E5" s="621"/>
      <c r="F5" s="621"/>
      <c r="G5" s="621"/>
      <c r="H5" s="621"/>
      <c r="I5" s="621"/>
      <c r="J5" s="36" t="s">
        <v>84</v>
      </c>
      <c r="K5" s="36" t="s">
        <v>83</v>
      </c>
      <c r="L5" s="502"/>
      <c r="M5" s="526"/>
      <c r="N5" s="557"/>
      <c r="O5" s="26"/>
    </row>
    <row r="6" spans="1:15" ht="15">
      <c r="A6" s="40">
        <v>1</v>
      </c>
      <c r="B6" s="483" t="s">
        <v>0</v>
      </c>
      <c r="C6" s="485"/>
      <c r="D6" s="299" t="s">
        <v>232</v>
      </c>
      <c r="E6" s="157" t="s">
        <v>201</v>
      </c>
      <c r="F6" s="157" t="s">
        <v>201</v>
      </c>
      <c r="G6" s="157" t="s">
        <v>201</v>
      </c>
      <c r="H6" s="157">
        <v>1</v>
      </c>
      <c r="I6" s="157">
        <v>1</v>
      </c>
      <c r="J6" s="158">
        <v>1</v>
      </c>
      <c r="K6" s="158">
        <v>0</v>
      </c>
      <c r="L6" s="155">
        <v>0</v>
      </c>
      <c r="M6" s="155">
        <v>0</v>
      </c>
      <c r="N6" s="156">
        <v>0</v>
      </c>
      <c r="O6" s="26"/>
    </row>
    <row r="7" spans="1:15" ht="15">
      <c r="A7" s="38">
        <v>2</v>
      </c>
      <c r="B7" s="396" t="s">
        <v>1</v>
      </c>
      <c r="C7" s="398"/>
      <c r="D7" s="300" t="s">
        <v>207</v>
      </c>
      <c r="E7" s="371" t="s">
        <v>202</v>
      </c>
      <c r="F7" s="179" t="s">
        <v>202</v>
      </c>
      <c r="G7" s="179" t="s">
        <v>201</v>
      </c>
      <c r="H7" s="179">
        <v>0</v>
      </c>
      <c r="I7" s="179">
        <v>0</v>
      </c>
      <c r="J7" s="179">
        <v>1</v>
      </c>
      <c r="K7" s="179">
        <v>0</v>
      </c>
      <c r="L7" s="165">
        <v>0</v>
      </c>
      <c r="M7" s="165">
        <v>0</v>
      </c>
      <c r="N7" s="180">
        <v>0</v>
      </c>
      <c r="O7" s="26"/>
    </row>
    <row r="8" spans="1:15" ht="15">
      <c r="A8" s="495">
        <v>3</v>
      </c>
      <c r="B8" s="528" t="s">
        <v>2</v>
      </c>
      <c r="C8" s="45" t="s">
        <v>180</v>
      </c>
      <c r="D8" s="301" t="s">
        <v>209</v>
      </c>
      <c r="E8" s="189" t="s">
        <v>202</v>
      </c>
      <c r="F8" s="82" t="s">
        <v>201</v>
      </c>
      <c r="G8" s="190" t="s">
        <v>202</v>
      </c>
      <c r="H8" s="190">
        <v>0</v>
      </c>
      <c r="I8" s="190">
        <v>0</v>
      </c>
      <c r="J8" s="190">
        <v>1</v>
      </c>
      <c r="K8" s="190">
        <v>0</v>
      </c>
      <c r="L8" s="185">
        <v>1</v>
      </c>
      <c r="M8" s="187">
        <v>0</v>
      </c>
      <c r="N8" s="191">
        <v>0</v>
      </c>
      <c r="O8" s="26"/>
    </row>
    <row r="9" spans="1:15" ht="15">
      <c r="A9" s="496"/>
      <c r="B9" s="529"/>
      <c r="C9" s="3" t="s">
        <v>181</v>
      </c>
      <c r="D9" s="301" t="s">
        <v>209</v>
      </c>
      <c r="E9" s="189" t="s">
        <v>202</v>
      </c>
      <c r="F9" s="81" t="s">
        <v>201</v>
      </c>
      <c r="G9" s="189" t="s">
        <v>202</v>
      </c>
      <c r="H9" s="189">
        <v>0</v>
      </c>
      <c r="I9" s="189">
        <v>0</v>
      </c>
      <c r="J9" s="189">
        <v>1</v>
      </c>
      <c r="K9" s="189">
        <v>0</v>
      </c>
      <c r="L9" s="187">
        <v>1</v>
      </c>
      <c r="M9" s="187">
        <v>0</v>
      </c>
      <c r="N9" s="191">
        <v>0</v>
      </c>
      <c r="O9" s="26"/>
    </row>
    <row r="10" spans="1:14" ht="15">
      <c r="A10" s="38">
        <v>4</v>
      </c>
      <c r="B10" s="396" t="s">
        <v>3</v>
      </c>
      <c r="C10" s="398"/>
      <c r="D10" s="302" t="s">
        <v>232</v>
      </c>
      <c r="E10" s="208" t="s">
        <v>201</v>
      </c>
      <c r="F10" s="208" t="s">
        <v>202</v>
      </c>
      <c r="G10" s="208" t="s">
        <v>201</v>
      </c>
      <c r="H10" s="208">
        <v>0</v>
      </c>
      <c r="I10" s="208">
        <v>0</v>
      </c>
      <c r="J10" s="208">
        <v>2</v>
      </c>
      <c r="K10" s="208">
        <v>0</v>
      </c>
      <c r="L10" s="193">
        <v>0</v>
      </c>
      <c r="M10" s="193">
        <v>0</v>
      </c>
      <c r="N10" s="209">
        <v>0</v>
      </c>
    </row>
    <row r="11" spans="1:15" ht="15">
      <c r="A11" s="38">
        <v>5</v>
      </c>
      <c r="B11" s="396" t="s">
        <v>4</v>
      </c>
      <c r="C11" s="398"/>
      <c r="D11" s="302" t="s">
        <v>230</v>
      </c>
      <c r="E11" s="208" t="s">
        <v>201</v>
      </c>
      <c r="F11" s="208" t="s">
        <v>201</v>
      </c>
      <c r="G11" s="208" t="s">
        <v>202</v>
      </c>
      <c r="H11" s="208">
        <v>0</v>
      </c>
      <c r="I11" s="208">
        <v>0</v>
      </c>
      <c r="J11" s="208">
        <v>1</v>
      </c>
      <c r="K11" s="208">
        <v>0</v>
      </c>
      <c r="L11" s="193">
        <v>1</v>
      </c>
      <c r="M11" s="193">
        <v>0</v>
      </c>
      <c r="N11" s="209">
        <v>0</v>
      </c>
      <c r="O11" s="26"/>
    </row>
    <row r="12" spans="1:14" ht="15">
      <c r="A12" s="500">
        <v>6</v>
      </c>
      <c r="B12" s="530" t="s">
        <v>9</v>
      </c>
      <c r="C12" s="7" t="s">
        <v>73</v>
      </c>
      <c r="D12" s="303" t="s">
        <v>209</v>
      </c>
      <c r="E12" s="230" t="s">
        <v>202</v>
      </c>
      <c r="F12" s="231" t="s">
        <v>202</v>
      </c>
      <c r="G12" s="231" t="s">
        <v>201</v>
      </c>
      <c r="H12" s="231">
        <v>0</v>
      </c>
      <c r="I12" s="231">
        <v>0</v>
      </c>
      <c r="J12" s="231">
        <v>1</v>
      </c>
      <c r="K12" s="231">
        <v>0</v>
      </c>
      <c r="L12" s="215">
        <v>0</v>
      </c>
      <c r="M12" s="215">
        <v>0</v>
      </c>
      <c r="N12" s="232">
        <v>0</v>
      </c>
    </row>
    <row r="13" spans="1:15" ht="15">
      <c r="A13" s="500"/>
      <c r="B13" s="531"/>
      <c r="C13" s="7" t="s">
        <v>74</v>
      </c>
      <c r="D13" s="303" t="s">
        <v>209</v>
      </c>
      <c r="E13" s="230" t="s">
        <v>202</v>
      </c>
      <c r="F13" s="230" t="s">
        <v>202</v>
      </c>
      <c r="G13" s="231" t="s">
        <v>201</v>
      </c>
      <c r="H13" s="231">
        <v>0</v>
      </c>
      <c r="I13" s="231">
        <v>0</v>
      </c>
      <c r="J13" s="231">
        <v>1</v>
      </c>
      <c r="K13" s="231">
        <v>0</v>
      </c>
      <c r="L13" s="215">
        <v>1</v>
      </c>
      <c r="M13" s="215">
        <v>0</v>
      </c>
      <c r="N13" s="215">
        <v>0</v>
      </c>
      <c r="O13" s="26"/>
    </row>
    <row r="14" spans="1:15" ht="15">
      <c r="A14" s="38">
        <v>7</v>
      </c>
      <c r="B14" s="396" t="s">
        <v>5</v>
      </c>
      <c r="C14" s="398"/>
      <c r="D14" s="304" t="s">
        <v>207</v>
      </c>
      <c r="E14" s="241" t="s">
        <v>202</v>
      </c>
      <c r="F14" s="242" t="s">
        <v>202</v>
      </c>
      <c r="G14" s="242" t="s">
        <v>201</v>
      </c>
      <c r="H14" s="242">
        <v>0</v>
      </c>
      <c r="I14" s="242">
        <v>0</v>
      </c>
      <c r="J14" s="242">
        <v>1</v>
      </c>
      <c r="K14" s="242">
        <v>0</v>
      </c>
      <c r="L14" s="267">
        <v>0</v>
      </c>
      <c r="M14" s="267">
        <v>0</v>
      </c>
      <c r="N14" s="267">
        <v>0</v>
      </c>
      <c r="O14" s="26"/>
    </row>
    <row r="15" spans="1:15" ht="15">
      <c r="A15" s="495">
        <v>8</v>
      </c>
      <c r="B15" s="528" t="s">
        <v>6</v>
      </c>
      <c r="C15" s="45" t="s">
        <v>187</v>
      </c>
      <c r="D15" s="305" t="s">
        <v>207</v>
      </c>
      <c r="E15" s="81" t="s">
        <v>202</v>
      </c>
      <c r="F15" s="81" t="s">
        <v>202</v>
      </c>
      <c r="G15" s="208" t="s">
        <v>202</v>
      </c>
      <c r="H15" s="208">
        <v>1</v>
      </c>
      <c r="I15" s="208">
        <v>1</v>
      </c>
      <c r="J15" s="208">
        <v>1</v>
      </c>
      <c r="K15" s="208">
        <v>2</v>
      </c>
      <c r="L15" s="193">
        <v>1</v>
      </c>
      <c r="M15" s="193">
        <v>1</v>
      </c>
      <c r="N15" s="209">
        <v>1</v>
      </c>
      <c r="O15" s="4"/>
    </row>
    <row r="16" spans="1:14" ht="15">
      <c r="A16" s="496"/>
      <c r="B16" s="529"/>
      <c r="C16" s="3" t="s">
        <v>185</v>
      </c>
      <c r="D16" s="305" t="s">
        <v>207</v>
      </c>
      <c r="E16" s="81" t="s">
        <v>202</v>
      </c>
      <c r="F16" s="81" t="s">
        <v>202</v>
      </c>
      <c r="G16" s="208" t="s">
        <v>202</v>
      </c>
      <c r="H16" s="208">
        <v>0</v>
      </c>
      <c r="I16" s="208">
        <v>0</v>
      </c>
      <c r="J16" s="208">
        <v>1</v>
      </c>
      <c r="K16" s="208">
        <v>1</v>
      </c>
      <c r="L16" s="193">
        <v>1</v>
      </c>
      <c r="M16" s="193">
        <v>1</v>
      </c>
      <c r="N16" s="209">
        <v>1</v>
      </c>
    </row>
    <row r="17" spans="1:15" ht="15">
      <c r="A17" s="500">
        <v>9</v>
      </c>
      <c r="B17" s="530" t="s">
        <v>8</v>
      </c>
      <c r="C17" s="7" t="s">
        <v>43</v>
      </c>
      <c r="D17" s="301" t="s">
        <v>209</v>
      </c>
      <c r="E17" s="264" t="s">
        <v>202</v>
      </c>
      <c r="F17" s="264" t="s">
        <v>202</v>
      </c>
      <c r="G17" s="264" t="s">
        <v>201</v>
      </c>
      <c r="H17" s="264">
        <v>0</v>
      </c>
      <c r="I17" s="264">
        <v>0</v>
      </c>
      <c r="J17" s="81">
        <v>2</v>
      </c>
      <c r="K17" s="81">
        <v>0</v>
      </c>
      <c r="L17" s="64">
        <v>2</v>
      </c>
      <c r="M17" s="64">
        <v>0</v>
      </c>
      <c r="N17" s="77">
        <v>0</v>
      </c>
      <c r="O17" s="26"/>
    </row>
    <row r="18" spans="1:15" ht="15.75" thickBot="1">
      <c r="A18" s="501"/>
      <c r="B18" s="619"/>
      <c r="C18" s="14" t="s">
        <v>44</v>
      </c>
      <c r="D18" s="306" t="s">
        <v>209</v>
      </c>
      <c r="E18" s="265" t="s">
        <v>202</v>
      </c>
      <c r="F18" s="265" t="s">
        <v>202</v>
      </c>
      <c r="G18" s="265" t="s">
        <v>201</v>
      </c>
      <c r="H18" s="265">
        <v>0</v>
      </c>
      <c r="I18" s="265">
        <v>0</v>
      </c>
      <c r="J18" s="256">
        <v>2</v>
      </c>
      <c r="K18" s="257">
        <v>0</v>
      </c>
      <c r="L18" s="254">
        <v>2</v>
      </c>
      <c r="M18" s="258">
        <v>0</v>
      </c>
      <c r="N18" s="255">
        <v>0</v>
      </c>
      <c r="O18" s="26"/>
    </row>
    <row r="19" spans="1:15" s="2" customFormat="1" ht="27" customHeight="1" thickBot="1">
      <c r="A19" s="24" t="s">
        <v>71</v>
      </c>
      <c r="B19" s="617" t="s">
        <v>190</v>
      </c>
      <c r="C19" s="618"/>
      <c r="D19" s="380" t="s">
        <v>376</v>
      </c>
      <c r="E19" s="83">
        <v>8</v>
      </c>
      <c r="F19" s="79">
        <v>9</v>
      </c>
      <c r="G19" s="83">
        <v>5</v>
      </c>
      <c r="H19" s="79">
        <f aca="true" t="shared" si="0" ref="H19:N19">SUM(H6:H18)</f>
        <v>2</v>
      </c>
      <c r="I19" s="83">
        <f t="shared" si="0"/>
        <v>2</v>
      </c>
      <c r="J19" s="84">
        <f t="shared" si="0"/>
        <v>16</v>
      </c>
      <c r="K19" s="79">
        <f t="shared" si="0"/>
        <v>3</v>
      </c>
      <c r="L19" s="83">
        <f t="shared" si="0"/>
        <v>10</v>
      </c>
      <c r="M19" s="67">
        <f t="shared" si="0"/>
        <v>2</v>
      </c>
      <c r="N19" s="80">
        <f t="shared" si="0"/>
        <v>2</v>
      </c>
      <c r="O19" s="23"/>
    </row>
    <row r="20" spans="1:14" ht="15">
      <c r="A20" s="31"/>
      <c r="B20" s="4"/>
      <c r="E20" s="31"/>
      <c r="G20" s="31"/>
      <c r="H20" s="31"/>
      <c r="I20" s="31"/>
      <c r="L20" s="31"/>
      <c r="M20" s="31"/>
      <c r="N20" s="31"/>
    </row>
  </sheetData>
  <sheetProtection/>
  <mergeCells count="30">
    <mergeCell ref="A1:N1"/>
    <mergeCell ref="L4:L5"/>
    <mergeCell ref="M4:M5"/>
    <mergeCell ref="N4:N5"/>
    <mergeCell ref="J3:N3"/>
    <mergeCell ref="J4:K4"/>
    <mergeCell ref="H3:I3"/>
    <mergeCell ref="A12:A13"/>
    <mergeCell ref="B12:B13"/>
    <mergeCell ref="D3:D5"/>
    <mergeCell ref="B3:C5"/>
    <mergeCell ref="B8:B9"/>
    <mergeCell ref="I4:I5"/>
    <mergeCell ref="A8:A9"/>
    <mergeCell ref="A3:A5"/>
    <mergeCell ref="H4:H5"/>
    <mergeCell ref="B10:C10"/>
    <mergeCell ref="B11:C11"/>
    <mergeCell ref="F4:F5"/>
    <mergeCell ref="G4:G5"/>
    <mergeCell ref="E3:E5"/>
    <mergeCell ref="B6:C6"/>
    <mergeCell ref="B7:C7"/>
    <mergeCell ref="F3:G3"/>
    <mergeCell ref="B19:C19"/>
    <mergeCell ref="A15:A16"/>
    <mergeCell ref="B15:B16"/>
    <mergeCell ref="A17:A18"/>
    <mergeCell ref="B17:B18"/>
    <mergeCell ref="B14:C1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53"/>
  <sheetViews>
    <sheetView zoomScalePageLayoutView="0" workbookViewId="0" topLeftCell="C1">
      <selection activeCell="C2" sqref="C2"/>
    </sheetView>
  </sheetViews>
  <sheetFormatPr defaultColWidth="9.140625" defaultRowHeight="15"/>
  <sheetData>
    <row r="1" spans="3:11" ht="15">
      <c r="C1" s="418" t="s">
        <v>152</v>
      </c>
      <c r="D1" s="418"/>
      <c r="E1" s="418"/>
      <c r="F1" s="418"/>
      <c r="G1" s="418"/>
      <c r="H1" s="418"/>
      <c r="I1" s="418"/>
      <c r="J1" s="418"/>
      <c r="K1" s="418"/>
    </row>
    <row r="2" spans="3:11" ht="15">
      <c r="C2" s="11"/>
      <c r="D2" s="11"/>
      <c r="E2" s="11"/>
      <c r="F2" s="11"/>
      <c r="G2" s="11"/>
      <c r="H2" s="11"/>
      <c r="I2" s="11"/>
      <c r="J2" s="11"/>
      <c r="K2" s="11"/>
    </row>
    <row r="3" spans="4:11" ht="15">
      <c r="D3" s="11"/>
      <c r="E3" s="11"/>
      <c r="F3" s="11"/>
      <c r="G3" s="11"/>
      <c r="H3" s="11"/>
      <c r="I3" s="11"/>
      <c r="J3" s="11"/>
      <c r="K3" s="11"/>
    </row>
    <row r="4" spans="3:11" ht="15.75">
      <c r="C4" s="419" t="s">
        <v>93</v>
      </c>
      <c r="D4" s="419"/>
      <c r="E4" s="419"/>
      <c r="F4" s="419"/>
      <c r="G4" s="419"/>
      <c r="H4" s="419"/>
      <c r="I4" s="419"/>
      <c r="J4" s="419"/>
      <c r="K4" s="419"/>
    </row>
    <row r="5" spans="3:11" ht="15.75">
      <c r="C5" s="419" t="s">
        <v>191</v>
      </c>
      <c r="D5" s="419"/>
      <c r="E5" s="419"/>
      <c r="F5" s="419"/>
      <c r="G5" s="419"/>
      <c r="H5" s="419"/>
      <c r="I5" s="419"/>
      <c r="J5" s="419"/>
      <c r="K5" s="419"/>
    </row>
    <row r="6" spans="3:11" ht="15">
      <c r="C6" s="11"/>
      <c r="D6" s="11"/>
      <c r="E6" s="11"/>
      <c r="F6" s="11"/>
      <c r="G6" s="11"/>
      <c r="H6" s="11"/>
      <c r="I6" s="11"/>
      <c r="J6" s="11"/>
      <c r="K6" s="11"/>
    </row>
    <row r="7" spans="3:11" ht="15.75">
      <c r="C7" s="395" t="s">
        <v>94</v>
      </c>
      <c r="D7" s="395"/>
      <c r="E7" s="395"/>
      <c r="F7" s="425" t="s">
        <v>361</v>
      </c>
      <c r="G7" s="426"/>
      <c r="H7" s="426"/>
      <c r="I7" s="426"/>
      <c r="J7" s="426"/>
      <c r="K7" s="426"/>
    </row>
    <row r="8" spans="3:11" ht="15.75">
      <c r="C8" s="395" t="s">
        <v>95</v>
      </c>
      <c r="D8" s="395"/>
      <c r="E8" s="395"/>
      <c r="F8" s="425" t="s">
        <v>1</v>
      </c>
      <c r="G8" s="426"/>
      <c r="H8" s="426"/>
      <c r="I8" s="426"/>
      <c r="J8" s="426"/>
      <c r="K8" s="426"/>
    </row>
    <row r="9" spans="3:11" ht="15.75">
      <c r="C9" s="395" t="s">
        <v>169</v>
      </c>
      <c r="D9" s="395"/>
      <c r="E9" s="395"/>
      <c r="F9" s="425" t="s">
        <v>362</v>
      </c>
      <c r="G9" s="426"/>
      <c r="H9" s="426"/>
      <c r="I9" s="426"/>
      <c r="J9" s="426"/>
      <c r="K9" s="426"/>
    </row>
    <row r="10" spans="3:11" ht="15">
      <c r="C10" s="11"/>
      <c r="D10" s="11"/>
      <c r="E10" s="11"/>
      <c r="F10" s="11"/>
      <c r="G10" s="11"/>
      <c r="H10" s="11"/>
      <c r="I10" s="11"/>
      <c r="J10" s="11"/>
      <c r="K10" s="11"/>
    </row>
    <row r="11" spans="3:11" ht="15.75">
      <c r="C11" s="47" t="s">
        <v>96</v>
      </c>
      <c r="D11" s="11"/>
      <c r="E11" s="11"/>
      <c r="F11" s="11"/>
      <c r="G11" s="11"/>
      <c r="H11" s="11"/>
      <c r="I11" s="11"/>
      <c r="J11" s="11"/>
      <c r="K11" s="11"/>
    </row>
    <row r="12" spans="3:11" ht="15.75">
      <c r="C12" s="395" t="s">
        <v>189</v>
      </c>
      <c r="D12" s="395"/>
      <c r="E12" s="395"/>
      <c r="F12" s="395"/>
      <c r="G12" s="427" t="s">
        <v>363</v>
      </c>
      <c r="H12" s="427"/>
      <c r="I12" s="427"/>
      <c r="J12" s="427"/>
      <c r="K12" s="427"/>
    </row>
    <row r="13" spans="3:11" ht="15.75">
      <c r="C13" s="48" t="s">
        <v>188</v>
      </c>
      <c r="D13" s="48"/>
      <c r="E13" s="48"/>
      <c r="F13" s="48"/>
      <c r="G13" s="427" t="s">
        <v>364</v>
      </c>
      <c r="H13" s="427"/>
      <c r="I13" s="427"/>
      <c r="J13" s="427"/>
      <c r="K13" s="427"/>
    </row>
    <row r="14" spans="3:11" ht="15.75">
      <c r="C14" s="395" t="s">
        <v>99</v>
      </c>
      <c r="D14" s="395"/>
      <c r="E14" s="395"/>
      <c r="F14" s="395"/>
      <c r="G14" s="423" t="s">
        <v>204</v>
      </c>
      <c r="H14" s="423"/>
      <c r="I14" s="423"/>
      <c r="J14" s="423"/>
      <c r="K14" s="423"/>
    </row>
    <row r="15" spans="3:11" ht="15.75">
      <c r="C15" s="395" t="s">
        <v>97</v>
      </c>
      <c r="D15" s="395"/>
      <c r="E15" s="395"/>
      <c r="F15" s="395"/>
      <c r="G15" s="423" t="s">
        <v>251</v>
      </c>
      <c r="H15" s="423"/>
      <c r="I15" s="423"/>
      <c r="J15" s="423"/>
      <c r="K15" s="423"/>
    </row>
    <row r="16" spans="3:11" ht="15.75">
      <c r="C16" s="395" t="s">
        <v>98</v>
      </c>
      <c r="D16" s="395"/>
      <c r="E16" s="395"/>
      <c r="F16" s="395"/>
      <c r="G16" s="428">
        <v>138837</v>
      </c>
      <c r="H16" s="428"/>
      <c r="I16" s="428"/>
      <c r="J16" s="428"/>
      <c r="K16" s="428"/>
    </row>
    <row r="17" spans="3:11" ht="15.75">
      <c r="C17" s="395" t="s">
        <v>100</v>
      </c>
      <c r="D17" s="395"/>
      <c r="E17" s="395"/>
      <c r="F17" s="395"/>
      <c r="G17" s="11"/>
      <c r="H17" s="11"/>
      <c r="I17" s="11"/>
      <c r="J17" s="11"/>
      <c r="K17" s="11"/>
    </row>
    <row r="18" spans="3:11" ht="15.75">
      <c r="C18" s="11"/>
      <c r="D18" s="318" t="s">
        <v>101</v>
      </c>
      <c r="E18" s="319">
        <v>888.7</v>
      </c>
      <c r="F18" s="49"/>
      <c r="G18" s="316" t="s">
        <v>102</v>
      </c>
      <c r="H18" s="317">
        <v>244</v>
      </c>
      <c r="I18" s="11"/>
      <c r="J18" s="318" t="s">
        <v>103</v>
      </c>
      <c r="K18" s="319">
        <v>354</v>
      </c>
    </row>
    <row r="19" spans="3:11" ht="15">
      <c r="C19" s="11"/>
      <c r="D19" s="11"/>
      <c r="E19" s="11"/>
      <c r="F19" s="11"/>
      <c r="G19" s="11"/>
      <c r="H19" s="11"/>
      <c r="I19" s="11"/>
      <c r="J19" s="11"/>
      <c r="K19" s="11"/>
    </row>
    <row r="20" spans="3:11" ht="15.75">
      <c r="C20" s="47" t="s">
        <v>104</v>
      </c>
      <c r="D20" s="11"/>
      <c r="E20" s="11"/>
      <c r="F20" s="11"/>
      <c r="G20" s="11"/>
      <c r="H20" s="11"/>
      <c r="I20" s="11"/>
      <c r="J20" s="11"/>
      <c r="K20" s="11"/>
    </row>
    <row r="21" spans="3:12" ht="15.75">
      <c r="C21" s="395" t="s">
        <v>105</v>
      </c>
      <c r="D21" s="395"/>
      <c r="E21" s="395"/>
      <c r="F21" s="422" t="s">
        <v>365</v>
      </c>
      <c r="G21" s="423"/>
      <c r="H21" s="423"/>
      <c r="I21" s="423"/>
      <c r="J21" s="423"/>
      <c r="K21" s="423"/>
      <c r="L21" s="11"/>
    </row>
    <row r="22" spans="3:12" ht="15">
      <c r="C22" s="50"/>
      <c r="D22" s="51"/>
      <c r="E22" s="51"/>
      <c r="F22" s="50" t="s">
        <v>142</v>
      </c>
      <c r="G22" s="51"/>
      <c r="H22" s="51"/>
      <c r="I22" s="51"/>
      <c r="J22" s="51"/>
      <c r="K22" s="51"/>
      <c r="L22" s="51"/>
    </row>
    <row r="23" spans="3:12" ht="15">
      <c r="C23" s="50"/>
      <c r="D23" s="51"/>
      <c r="E23" s="51"/>
      <c r="F23" s="50"/>
      <c r="G23" s="51"/>
      <c r="H23" s="51"/>
      <c r="I23" s="51"/>
      <c r="J23" s="51"/>
      <c r="K23" s="51"/>
      <c r="L23" s="51"/>
    </row>
    <row r="24" spans="3:12" ht="15.75">
      <c r="C24" s="395" t="s">
        <v>106</v>
      </c>
      <c r="D24" s="395"/>
      <c r="E24" s="395"/>
      <c r="F24" s="423" t="s">
        <v>201</v>
      </c>
      <c r="G24" s="423"/>
      <c r="H24" s="423"/>
      <c r="I24" s="423"/>
      <c r="J24" s="423"/>
      <c r="K24" s="423"/>
      <c r="L24" s="51"/>
    </row>
    <row r="25" spans="3:12" ht="15">
      <c r="C25" s="50"/>
      <c r="D25" s="51"/>
      <c r="E25" s="51"/>
      <c r="F25" s="50" t="s">
        <v>107</v>
      </c>
      <c r="G25" s="51"/>
      <c r="H25" s="51"/>
      <c r="I25" s="51"/>
      <c r="J25" s="51"/>
      <c r="K25" s="51"/>
      <c r="L25" s="51"/>
    </row>
    <row r="26" spans="3:12" ht="15">
      <c r="C26" s="50"/>
      <c r="D26" s="51"/>
      <c r="E26" s="51"/>
      <c r="F26" s="50"/>
      <c r="G26" s="51"/>
      <c r="H26" s="51"/>
      <c r="I26" s="51"/>
      <c r="J26" s="51"/>
      <c r="K26" s="51"/>
      <c r="L26" s="51"/>
    </row>
    <row r="27" spans="3:11" ht="15.75">
      <c r="C27" s="395" t="s">
        <v>108</v>
      </c>
      <c r="D27" s="395"/>
      <c r="E27" s="395"/>
      <c r="F27" s="422" t="s">
        <v>262</v>
      </c>
      <c r="G27" s="423"/>
      <c r="H27" s="423"/>
      <c r="I27" s="423"/>
      <c r="J27" s="423"/>
      <c r="K27" s="423"/>
    </row>
    <row r="28" spans="3:11" ht="15">
      <c r="C28" s="50"/>
      <c r="D28" s="11"/>
      <c r="E28" s="11"/>
      <c r="F28" s="50" t="s">
        <v>111</v>
      </c>
      <c r="G28" s="11"/>
      <c r="H28" s="11"/>
      <c r="I28" s="11"/>
      <c r="J28" s="11"/>
      <c r="K28" s="11"/>
    </row>
    <row r="29" spans="3:11" ht="15">
      <c r="C29" s="50"/>
      <c r="D29" s="11"/>
      <c r="E29" s="11"/>
      <c r="F29" s="50"/>
      <c r="G29" s="11"/>
      <c r="H29" s="11"/>
      <c r="I29" s="11"/>
      <c r="J29" s="11"/>
      <c r="K29" s="11"/>
    </row>
    <row r="30" spans="3:11" ht="15.75">
      <c r="C30" s="395" t="s">
        <v>109</v>
      </c>
      <c r="D30" s="395"/>
      <c r="E30" s="395"/>
      <c r="F30" s="423" t="s">
        <v>252</v>
      </c>
      <c r="G30" s="423"/>
      <c r="H30" s="423"/>
      <c r="I30" s="423"/>
      <c r="J30" s="423"/>
      <c r="K30" s="423"/>
    </row>
    <row r="31" spans="3:11" ht="15">
      <c r="C31" s="50"/>
      <c r="D31" s="11"/>
      <c r="E31" s="11"/>
      <c r="F31" s="50" t="s">
        <v>110</v>
      </c>
      <c r="G31" s="11"/>
      <c r="H31" s="11"/>
      <c r="I31" s="11"/>
      <c r="J31" s="11"/>
      <c r="K31" s="11"/>
    </row>
    <row r="32" spans="3:11" ht="15">
      <c r="C32" s="11"/>
      <c r="D32" s="11"/>
      <c r="E32" s="11"/>
      <c r="F32" s="11"/>
      <c r="G32" s="11"/>
      <c r="H32" s="11"/>
      <c r="I32" s="11"/>
      <c r="J32" s="11"/>
      <c r="K32" s="11"/>
    </row>
    <row r="33" spans="3:11" ht="15.75">
      <c r="C33" s="47" t="s">
        <v>140</v>
      </c>
      <c r="D33" s="11"/>
      <c r="E33" s="11"/>
      <c r="F33" s="11"/>
      <c r="G33" s="11"/>
      <c r="H33" s="11"/>
      <c r="I33" s="11"/>
      <c r="J33" s="11"/>
      <c r="K33" s="11"/>
    </row>
    <row r="34" spans="3:11" ht="15.75">
      <c r="C34" s="421" t="s">
        <v>141</v>
      </c>
      <c r="D34" s="421"/>
      <c r="E34" s="421"/>
      <c r="F34" s="421"/>
      <c r="G34" s="417" t="s">
        <v>253</v>
      </c>
      <c r="H34" s="417"/>
      <c r="I34" s="417"/>
      <c r="J34" s="417"/>
      <c r="K34" s="417"/>
    </row>
    <row r="35" spans="3:11" ht="15" customHeight="1">
      <c r="C35" s="50"/>
      <c r="D35" s="11"/>
      <c r="E35" s="11"/>
      <c r="F35" s="11"/>
      <c r="G35" s="432" t="s">
        <v>145</v>
      </c>
      <c r="H35" s="432"/>
      <c r="I35" s="432"/>
      <c r="J35" s="432"/>
      <c r="K35" s="432"/>
    </row>
    <row r="36" spans="3:11" ht="15.75">
      <c r="C36" s="421" t="s">
        <v>143</v>
      </c>
      <c r="D36" s="421"/>
      <c r="E36" s="421"/>
      <c r="F36" s="421"/>
      <c r="G36" s="417" t="s">
        <v>254</v>
      </c>
      <c r="H36" s="417"/>
      <c r="I36" s="417"/>
      <c r="J36" s="417"/>
      <c r="K36" s="417"/>
    </row>
    <row r="37" spans="3:11" ht="15" customHeight="1">
      <c r="C37" s="50"/>
      <c r="D37" s="11"/>
      <c r="E37" s="11"/>
      <c r="F37" s="11"/>
      <c r="G37" s="424" t="s">
        <v>144</v>
      </c>
      <c r="H37" s="424"/>
      <c r="I37" s="424"/>
      <c r="J37" s="424"/>
      <c r="K37" s="424"/>
    </row>
    <row r="38" spans="3:11" ht="15">
      <c r="C38" s="50"/>
      <c r="D38" s="11"/>
      <c r="E38" s="11"/>
      <c r="F38" s="11"/>
      <c r="G38" s="52"/>
      <c r="H38" s="52"/>
      <c r="I38" s="52"/>
      <c r="J38" s="52"/>
      <c r="K38" s="52"/>
    </row>
    <row r="39" spans="3:11" ht="15.75">
      <c r="C39" s="47" t="s">
        <v>192</v>
      </c>
      <c r="D39" s="11"/>
      <c r="E39" s="11"/>
      <c r="F39" s="11"/>
      <c r="G39" s="11"/>
      <c r="H39" s="11"/>
      <c r="I39" s="11"/>
      <c r="J39" s="11"/>
      <c r="K39" s="11"/>
    </row>
    <row r="40" spans="3:11" ht="15">
      <c r="C40" s="420" t="s">
        <v>147</v>
      </c>
      <c r="D40" s="420"/>
      <c r="E40" s="180">
        <v>4</v>
      </c>
      <c r="F40" s="11"/>
      <c r="G40" s="431" t="s">
        <v>149</v>
      </c>
      <c r="H40" s="431"/>
      <c r="I40" s="431"/>
      <c r="J40" s="165">
        <v>2</v>
      </c>
      <c r="K40" s="320"/>
    </row>
    <row r="41" spans="3:11" ht="15">
      <c r="C41" s="420" t="s">
        <v>148</v>
      </c>
      <c r="D41" s="420"/>
      <c r="E41" s="180">
        <v>0</v>
      </c>
      <c r="F41" s="11"/>
      <c r="G41" s="431" t="s">
        <v>150</v>
      </c>
      <c r="H41" s="431"/>
      <c r="I41" s="431"/>
      <c r="J41" s="165">
        <v>8</v>
      </c>
      <c r="K41" s="320"/>
    </row>
    <row r="42" spans="3:11" ht="15">
      <c r="C42" s="321"/>
      <c r="D42" s="321"/>
      <c r="E42" s="320"/>
      <c r="F42" s="11"/>
      <c r="G42" s="53" t="s">
        <v>158</v>
      </c>
      <c r="H42" s="322"/>
      <c r="I42" s="322"/>
      <c r="J42" s="323"/>
      <c r="K42" s="320"/>
    </row>
    <row r="43" spans="3:11" ht="15">
      <c r="C43" s="420" t="s">
        <v>157</v>
      </c>
      <c r="D43" s="420"/>
      <c r="E43" s="420"/>
      <c r="F43" s="420"/>
      <c r="G43" s="351">
        <v>1</v>
      </c>
      <c r="H43" s="11"/>
      <c r="I43" s="11"/>
      <c r="J43" s="11"/>
      <c r="K43" s="320"/>
    </row>
    <row r="44" spans="3:11" ht="15">
      <c r="C44" s="321" t="s">
        <v>156</v>
      </c>
      <c r="D44" s="321"/>
      <c r="E44" s="417" t="s">
        <v>255</v>
      </c>
      <c r="F44" s="417"/>
      <c r="G44" s="417"/>
      <c r="H44" s="417"/>
      <c r="I44" s="417"/>
      <c r="J44" s="417"/>
      <c r="K44" s="417"/>
    </row>
    <row r="45" spans="3:11" ht="15">
      <c r="C45" s="321"/>
      <c r="D45" s="321"/>
      <c r="E45" s="316"/>
      <c r="F45" s="11"/>
      <c r="G45" s="11"/>
      <c r="H45" s="11"/>
      <c r="I45" s="11"/>
      <c r="J45" s="11"/>
      <c r="K45" s="325"/>
    </row>
    <row r="46" spans="3:11" ht="15">
      <c r="C46" s="430" t="s">
        <v>151</v>
      </c>
      <c r="D46" s="430"/>
      <c r="E46" s="430"/>
      <c r="F46" s="430"/>
      <c r="G46" s="430"/>
      <c r="H46" s="165" t="s">
        <v>202</v>
      </c>
      <c r="I46" s="51" t="s">
        <v>155</v>
      </c>
      <c r="J46" s="11"/>
      <c r="K46" s="325"/>
    </row>
    <row r="47" spans="3:11" ht="15">
      <c r="C47" s="429" t="s">
        <v>153</v>
      </c>
      <c r="D47" s="429"/>
      <c r="E47" s="429"/>
      <c r="F47" s="429"/>
      <c r="G47" s="429"/>
      <c r="H47" s="180" t="s">
        <v>202</v>
      </c>
      <c r="I47" s="51" t="s">
        <v>155</v>
      </c>
      <c r="J47" s="11"/>
      <c r="K47" s="325"/>
    </row>
    <row r="48" spans="3:11" ht="15">
      <c r="C48" s="429" t="s">
        <v>154</v>
      </c>
      <c r="D48" s="429"/>
      <c r="E48" s="429"/>
      <c r="F48" s="429"/>
      <c r="G48" s="429"/>
      <c r="H48" s="180" t="s">
        <v>202</v>
      </c>
      <c r="I48" s="51" t="s">
        <v>155</v>
      </c>
      <c r="J48" s="11"/>
      <c r="K48" s="325"/>
    </row>
    <row r="49" spans="3:11" ht="15.75">
      <c r="C49" s="48"/>
      <c r="D49" s="11"/>
      <c r="E49" s="11"/>
      <c r="F49" s="11"/>
      <c r="G49" s="11"/>
      <c r="H49" s="322"/>
      <c r="I49" s="11"/>
      <c r="J49" s="11"/>
      <c r="K49" s="11"/>
    </row>
    <row r="50" spans="3:11" ht="15.75">
      <c r="C50" s="47" t="s">
        <v>146</v>
      </c>
      <c r="D50" s="11"/>
      <c r="E50" s="11"/>
      <c r="F50" s="11"/>
      <c r="G50" s="11"/>
      <c r="H50" s="11"/>
      <c r="I50" s="11"/>
      <c r="J50" s="11"/>
      <c r="K50" s="11"/>
    </row>
    <row r="51" spans="3:11" ht="15.75">
      <c r="C51" s="49"/>
      <c r="D51" s="11"/>
      <c r="E51" s="11"/>
      <c r="F51" s="11"/>
      <c r="G51" s="11"/>
      <c r="H51" s="11"/>
      <c r="I51" s="11"/>
      <c r="J51" s="11"/>
      <c r="K51" s="11"/>
    </row>
    <row r="52" spans="3:11" ht="15">
      <c r="C52" s="417" t="s">
        <v>256</v>
      </c>
      <c r="D52" s="417"/>
      <c r="E52" s="417"/>
      <c r="F52" s="417"/>
      <c r="G52" s="417"/>
      <c r="H52" s="417"/>
      <c r="I52" s="417"/>
      <c r="J52" s="417"/>
      <c r="K52" s="417"/>
    </row>
    <row r="53" spans="3:11" ht="15">
      <c r="C53" s="46"/>
      <c r="D53" s="46"/>
      <c r="E53" s="46"/>
      <c r="F53" s="46"/>
      <c r="G53" s="46"/>
      <c r="H53" s="46"/>
      <c r="I53" s="46"/>
      <c r="J53" s="46"/>
      <c r="K53" s="46"/>
    </row>
  </sheetData>
  <sheetProtection/>
  <mergeCells count="43">
    <mergeCell ref="G36:K36"/>
    <mergeCell ref="C36:F36"/>
    <mergeCell ref="C15:F15"/>
    <mergeCell ref="F24:K24"/>
    <mergeCell ref="G35:K35"/>
    <mergeCell ref="C30:E30"/>
    <mergeCell ref="F30:K30"/>
    <mergeCell ref="C21:E21"/>
    <mergeCell ref="C24:E24"/>
    <mergeCell ref="F21:K21"/>
    <mergeCell ref="C48:G48"/>
    <mergeCell ref="C46:G46"/>
    <mergeCell ref="G40:I40"/>
    <mergeCell ref="G41:I41"/>
    <mergeCell ref="C43:F43"/>
    <mergeCell ref="E44:K44"/>
    <mergeCell ref="C47:G47"/>
    <mergeCell ref="G13:K13"/>
    <mergeCell ref="G14:K14"/>
    <mergeCell ref="G15:K15"/>
    <mergeCell ref="C16:F16"/>
    <mergeCell ref="C14:F14"/>
    <mergeCell ref="G16:K16"/>
    <mergeCell ref="F27:K27"/>
    <mergeCell ref="C27:E27"/>
    <mergeCell ref="G37:K37"/>
    <mergeCell ref="C7:E7"/>
    <mergeCell ref="C8:E8"/>
    <mergeCell ref="C9:E9"/>
    <mergeCell ref="F7:K7"/>
    <mergeCell ref="F8:K8"/>
    <mergeCell ref="F9:K9"/>
    <mergeCell ref="G12:K12"/>
    <mergeCell ref="C12:F12"/>
    <mergeCell ref="C52:K52"/>
    <mergeCell ref="C1:K1"/>
    <mergeCell ref="C4:K4"/>
    <mergeCell ref="C5:K5"/>
    <mergeCell ref="C40:D40"/>
    <mergeCell ref="C41:D41"/>
    <mergeCell ref="G34:K34"/>
    <mergeCell ref="C34:F34"/>
    <mergeCell ref="C17:F17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A5"/>
    </sheetView>
  </sheetViews>
  <sheetFormatPr defaultColWidth="9.140625" defaultRowHeight="15"/>
  <cols>
    <col min="3" max="3" width="10.00390625" style="0" customWidth="1"/>
    <col min="4" max="4" width="9.421875" style="0" customWidth="1"/>
    <col min="5" max="5" width="10.7109375" style="0" customWidth="1"/>
    <col min="7" max="7" width="8.00390625" style="0" customWidth="1"/>
    <col min="8" max="8" width="10.28125" style="0" customWidth="1"/>
    <col min="9" max="9" width="11.28125" style="0" customWidth="1"/>
  </cols>
  <sheetData>
    <row r="1" spans="1:9" ht="15">
      <c r="A1" s="636" t="s">
        <v>179</v>
      </c>
      <c r="B1" s="637"/>
      <c r="C1" s="637"/>
      <c r="D1" s="637"/>
      <c r="E1" s="637"/>
      <c r="F1" s="637"/>
      <c r="G1" s="637"/>
      <c r="H1" s="637"/>
      <c r="I1" s="637"/>
    </row>
    <row r="2" spans="3:9" ht="15.75" thickBot="1">
      <c r="C2" s="4"/>
      <c r="E2" s="4"/>
      <c r="F2" s="4"/>
      <c r="H2" s="4"/>
      <c r="I2" s="4"/>
    </row>
    <row r="3" spans="1:10" ht="26.25" customHeight="1">
      <c r="A3" s="641" t="s">
        <v>193</v>
      </c>
      <c r="B3" s="510" t="s">
        <v>7</v>
      </c>
      <c r="C3" s="511"/>
      <c r="D3" s="608" t="s">
        <v>26</v>
      </c>
      <c r="E3" s="581"/>
      <c r="F3" s="581"/>
      <c r="G3" s="638" t="s">
        <v>166</v>
      </c>
      <c r="H3" s="639"/>
      <c r="I3" s="640"/>
      <c r="J3" s="26"/>
    </row>
    <row r="4" spans="1:10" ht="15" customHeight="1">
      <c r="A4" s="642"/>
      <c r="B4" s="512"/>
      <c r="C4" s="513"/>
      <c r="D4" s="528" t="s">
        <v>21</v>
      </c>
      <c r="E4" s="491" t="s">
        <v>22</v>
      </c>
      <c r="F4" s="646" t="s">
        <v>25</v>
      </c>
      <c r="G4" s="645" t="s">
        <v>23</v>
      </c>
      <c r="H4" s="491" t="s">
        <v>24</v>
      </c>
      <c r="I4" s="634" t="s">
        <v>25</v>
      </c>
      <c r="J4" s="26"/>
    </row>
    <row r="5" spans="1:10" ht="33.75" customHeight="1" thickBot="1">
      <c r="A5" s="643"/>
      <c r="B5" s="486"/>
      <c r="C5" s="488"/>
      <c r="D5" s="526"/>
      <c r="E5" s="644"/>
      <c r="F5" s="647"/>
      <c r="G5" s="542"/>
      <c r="H5" s="502"/>
      <c r="I5" s="635"/>
      <c r="J5" s="26"/>
    </row>
    <row r="6" spans="1:10" ht="15">
      <c r="A6" s="40">
        <v>1</v>
      </c>
      <c r="B6" s="483" t="s">
        <v>0</v>
      </c>
      <c r="C6" s="485"/>
      <c r="D6" s="145">
        <v>7</v>
      </c>
      <c r="E6" s="159">
        <v>1</v>
      </c>
      <c r="F6" s="160">
        <v>8</v>
      </c>
      <c r="G6" s="161">
        <v>320</v>
      </c>
      <c r="H6" s="146">
        <v>30</v>
      </c>
      <c r="I6" s="162">
        <v>350</v>
      </c>
      <c r="J6" s="26"/>
    </row>
    <row r="7" spans="1:10" ht="15">
      <c r="A7" s="38">
        <v>2</v>
      </c>
      <c r="B7" s="396" t="s">
        <v>1</v>
      </c>
      <c r="C7" s="398"/>
      <c r="D7" s="170">
        <v>30</v>
      </c>
      <c r="E7" s="181">
        <v>0</v>
      </c>
      <c r="F7" s="182">
        <v>30</v>
      </c>
      <c r="G7" s="173">
        <v>1090</v>
      </c>
      <c r="H7" s="171">
        <v>172</v>
      </c>
      <c r="I7" s="183">
        <v>1262</v>
      </c>
      <c r="J7" s="26"/>
    </row>
    <row r="8" spans="1:10" ht="15">
      <c r="A8" s="495">
        <v>3</v>
      </c>
      <c r="B8" s="528" t="s">
        <v>2</v>
      </c>
      <c r="C8" s="45" t="s">
        <v>180</v>
      </c>
      <c r="D8" s="71">
        <v>32</v>
      </c>
      <c r="E8" s="73">
        <v>2</v>
      </c>
      <c r="F8" s="116">
        <v>34</v>
      </c>
      <c r="G8" s="104">
        <v>410</v>
      </c>
      <c r="H8" s="73">
        <v>28</v>
      </c>
      <c r="I8" s="100">
        <v>438</v>
      </c>
      <c r="J8" s="26"/>
    </row>
    <row r="9" spans="1:10" ht="15">
      <c r="A9" s="496"/>
      <c r="B9" s="529"/>
      <c r="C9" s="3" t="s">
        <v>181</v>
      </c>
      <c r="D9" s="71">
        <v>10</v>
      </c>
      <c r="E9" s="73">
        <v>2</v>
      </c>
      <c r="F9" s="117">
        <v>12</v>
      </c>
      <c r="G9" s="104">
        <v>167</v>
      </c>
      <c r="H9" s="73">
        <v>22</v>
      </c>
      <c r="I9" s="100">
        <v>189</v>
      </c>
      <c r="J9" s="26"/>
    </row>
    <row r="10" spans="1:10" ht="15">
      <c r="A10" s="38">
        <v>4</v>
      </c>
      <c r="B10" s="396" t="s">
        <v>3</v>
      </c>
      <c r="C10" s="398"/>
      <c r="D10" s="54">
        <v>32</v>
      </c>
      <c r="E10" s="201">
        <v>7</v>
      </c>
      <c r="F10" s="210">
        <v>39</v>
      </c>
      <c r="G10" s="203">
        <v>524</v>
      </c>
      <c r="H10" s="201">
        <v>135</v>
      </c>
      <c r="I10" s="211">
        <v>659</v>
      </c>
      <c r="J10" s="26"/>
    </row>
    <row r="11" spans="1:10" ht="15">
      <c r="A11" s="38">
        <v>5</v>
      </c>
      <c r="B11" s="396" t="s">
        <v>4</v>
      </c>
      <c r="C11" s="398"/>
      <c r="D11" s="71">
        <v>9</v>
      </c>
      <c r="E11" s="73">
        <v>0</v>
      </c>
      <c r="F11" s="117">
        <v>9</v>
      </c>
      <c r="G11" s="268">
        <v>150</v>
      </c>
      <c r="H11" s="73">
        <v>20</v>
      </c>
      <c r="I11" s="100">
        <v>170</v>
      </c>
      <c r="J11" s="26"/>
    </row>
    <row r="12" spans="1:10" ht="15">
      <c r="A12" s="500">
        <v>6</v>
      </c>
      <c r="B12" s="530" t="s">
        <v>9</v>
      </c>
      <c r="C12" s="7" t="s">
        <v>73</v>
      </c>
      <c r="D12" s="221">
        <v>0</v>
      </c>
      <c r="E12" s="222">
        <v>0</v>
      </c>
      <c r="F12" s="226">
        <v>0</v>
      </c>
      <c r="G12" s="224">
        <v>0</v>
      </c>
      <c r="H12" s="222">
        <v>0</v>
      </c>
      <c r="I12" s="233">
        <v>0</v>
      </c>
      <c r="J12" s="26"/>
    </row>
    <row r="13" spans="1:10" ht="15">
      <c r="A13" s="500"/>
      <c r="B13" s="531"/>
      <c r="C13" s="7" t="s">
        <v>74</v>
      </c>
      <c r="D13" s="234">
        <v>1</v>
      </c>
      <c r="E13" s="218">
        <v>2</v>
      </c>
      <c r="F13" s="226">
        <v>3</v>
      </c>
      <c r="G13" s="224">
        <v>184</v>
      </c>
      <c r="H13" s="222">
        <v>55</v>
      </c>
      <c r="I13" s="233">
        <v>239</v>
      </c>
      <c r="J13" s="26"/>
    </row>
    <row r="14" spans="1:9" ht="15">
      <c r="A14" s="38">
        <v>7</v>
      </c>
      <c r="B14" s="396" t="s">
        <v>5</v>
      </c>
      <c r="C14" s="398"/>
      <c r="D14" s="54">
        <v>13</v>
      </c>
      <c r="E14" s="201">
        <v>1</v>
      </c>
      <c r="F14" s="210">
        <v>14</v>
      </c>
      <c r="G14" s="203">
        <v>600</v>
      </c>
      <c r="H14" s="201">
        <v>45</v>
      </c>
      <c r="I14" s="211">
        <v>645</v>
      </c>
    </row>
    <row r="15" spans="1:9" ht="15">
      <c r="A15" s="495">
        <v>8</v>
      </c>
      <c r="B15" s="528" t="s">
        <v>6</v>
      </c>
      <c r="C15" s="45" t="s">
        <v>183</v>
      </c>
      <c r="D15" s="54">
        <v>9</v>
      </c>
      <c r="E15" s="245">
        <v>1</v>
      </c>
      <c r="F15" s="246">
        <v>10</v>
      </c>
      <c r="G15" s="247">
        <v>290</v>
      </c>
      <c r="H15" s="201">
        <v>39</v>
      </c>
      <c r="I15" s="248">
        <v>329</v>
      </c>
    </row>
    <row r="16" spans="1:10" ht="15">
      <c r="A16" s="496"/>
      <c r="B16" s="529"/>
      <c r="C16" s="3" t="s">
        <v>184</v>
      </c>
      <c r="D16" s="71">
        <v>26</v>
      </c>
      <c r="E16" s="73">
        <v>0</v>
      </c>
      <c r="F16" s="117">
        <v>26</v>
      </c>
      <c r="G16" s="104">
        <v>468</v>
      </c>
      <c r="H16" s="73">
        <v>0</v>
      </c>
      <c r="I16" s="100">
        <v>468</v>
      </c>
      <c r="J16" s="26"/>
    </row>
    <row r="17" spans="1:10" ht="15">
      <c r="A17" s="500">
        <v>9</v>
      </c>
      <c r="B17" s="530" t="s">
        <v>8</v>
      </c>
      <c r="C17" s="7" t="s">
        <v>43</v>
      </c>
      <c r="D17" s="71">
        <v>21</v>
      </c>
      <c r="E17" s="73">
        <v>1</v>
      </c>
      <c r="F17" s="117">
        <v>22</v>
      </c>
      <c r="G17" s="104">
        <v>514</v>
      </c>
      <c r="H17" s="73">
        <v>22</v>
      </c>
      <c r="I17" s="100">
        <v>536</v>
      </c>
      <c r="J17" s="26"/>
    </row>
    <row r="18" spans="1:10" ht="15.75" thickBot="1">
      <c r="A18" s="501"/>
      <c r="B18" s="619"/>
      <c r="C18" s="14" t="s">
        <v>44</v>
      </c>
      <c r="D18" s="259">
        <v>21</v>
      </c>
      <c r="E18" s="253">
        <v>1</v>
      </c>
      <c r="F18" s="260">
        <v>22</v>
      </c>
      <c r="G18" s="261">
        <v>514</v>
      </c>
      <c r="H18" s="253">
        <v>30</v>
      </c>
      <c r="I18" s="262">
        <v>544</v>
      </c>
      <c r="J18" s="26"/>
    </row>
    <row r="19" spans="1:10" ht="30.75" customHeight="1" thickBot="1">
      <c r="A19" s="24" t="s">
        <v>71</v>
      </c>
      <c r="B19" s="617" t="s">
        <v>190</v>
      </c>
      <c r="C19" s="618"/>
      <c r="D19" s="75">
        <f aca="true" t="shared" si="0" ref="D19:I19">SUM(D6:D18)</f>
        <v>211</v>
      </c>
      <c r="E19" s="101">
        <f t="shared" si="0"/>
        <v>18</v>
      </c>
      <c r="F19" s="118">
        <f t="shared" si="0"/>
        <v>229</v>
      </c>
      <c r="G19" s="115">
        <f t="shared" si="0"/>
        <v>5231</v>
      </c>
      <c r="H19" s="119">
        <f t="shared" si="0"/>
        <v>598</v>
      </c>
      <c r="I19" s="120">
        <f t="shared" si="0"/>
        <v>5829</v>
      </c>
      <c r="J19" s="26"/>
    </row>
    <row r="20" spans="2:9" ht="15">
      <c r="B20" s="4"/>
      <c r="I20" s="31"/>
    </row>
    <row r="21" spans="1:13" s="13" customFormat="1" ht="76.5" customHeight="1">
      <c r="A21" s="632" t="s">
        <v>167</v>
      </c>
      <c r="B21" s="633"/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3"/>
    </row>
  </sheetData>
  <sheetProtection/>
  <mergeCells count="26">
    <mergeCell ref="A17:A18"/>
    <mergeCell ref="B17:B18"/>
    <mergeCell ref="F4:F5"/>
    <mergeCell ref="A12:A13"/>
    <mergeCell ref="B12:B13"/>
    <mergeCell ref="B6:C6"/>
    <mergeCell ref="B14:C14"/>
    <mergeCell ref="A8:A9"/>
    <mergeCell ref="B8:B9"/>
    <mergeCell ref="A15:A16"/>
    <mergeCell ref="G4:G5"/>
    <mergeCell ref="B19:C19"/>
    <mergeCell ref="B7:C7"/>
    <mergeCell ref="B10:C10"/>
    <mergeCell ref="B11:C11"/>
    <mergeCell ref="B15:B16"/>
    <mergeCell ref="A21:M21"/>
    <mergeCell ref="H4:H5"/>
    <mergeCell ref="I4:I5"/>
    <mergeCell ref="A1:I1"/>
    <mergeCell ref="G3:I3"/>
    <mergeCell ref="D3:F3"/>
    <mergeCell ref="A3:A5"/>
    <mergeCell ref="B3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8.421875" style="0" customWidth="1"/>
    <col min="3" max="3" width="9.8515625" style="0" customWidth="1"/>
    <col min="4" max="4" width="12.57421875" style="0" customWidth="1"/>
    <col min="5" max="5" width="10.140625" style="0" customWidth="1"/>
    <col min="6" max="6" width="10.421875" style="0" customWidth="1"/>
    <col min="7" max="7" width="9.00390625" style="0" customWidth="1"/>
    <col min="8" max="8" width="8.7109375" style="0" customWidth="1"/>
    <col min="9" max="9" width="8.8515625" style="0" customWidth="1"/>
    <col min="10" max="10" width="7.57421875" style="0" customWidth="1"/>
    <col min="11" max="11" width="7.00390625" style="0" customWidth="1"/>
    <col min="12" max="12" width="10.00390625" style="0" customWidth="1"/>
    <col min="13" max="13" width="13.421875" style="0" customWidth="1"/>
    <col min="14" max="14" width="8.8515625" style="0" customWidth="1"/>
  </cols>
  <sheetData>
    <row r="1" spans="1:14" ht="15">
      <c r="A1" s="508" t="s">
        <v>40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</row>
    <row r="2" spans="1:14" ht="15.75" thickBot="1">
      <c r="A2" s="28"/>
      <c r="I2" s="28"/>
      <c r="K2" s="4"/>
      <c r="L2" s="4"/>
      <c r="M2" s="4"/>
      <c r="N2" s="4"/>
    </row>
    <row r="3" spans="1:15" s="4" customFormat="1" ht="27.75" customHeight="1">
      <c r="A3" s="648" t="s">
        <v>193</v>
      </c>
      <c r="B3" s="650" t="s">
        <v>7</v>
      </c>
      <c r="C3" s="650"/>
      <c r="D3" s="652" t="s">
        <v>162</v>
      </c>
      <c r="E3" s="652"/>
      <c r="F3" s="652"/>
      <c r="G3" s="652"/>
      <c r="H3" s="652"/>
      <c r="I3" s="652"/>
      <c r="J3" s="652"/>
      <c r="K3" s="652"/>
      <c r="L3" s="652"/>
      <c r="M3" s="652"/>
      <c r="N3" s="653"/>
      <c r="O3" s="26"/>
    </row>
    <row r="4" spans="1:15" ht="87.75" customHeight="1" thickBot="1">
      <c r="A4" s="649"/>
      <c r="B4" s="651"/>
      <c r="C4" s="651"/>
      <c r="D4" s="39" t="s">
        <v>164</v>
      </c>
      <c r="E4" s="20" t="s">
        <v>35</v>
      </c>
      <c r="F4" s="20" t="s">
        <v>27</v>
      </c>
      <c r="G4" s="20" t="s">
        <v>28</v>
      </c>
      <c r="H4" s="20" t="s">
        <v>29</v>
      </c>
      <c r="I4" s="15" t="s">
        <v>30</v>
      </c>
      <c r="J4" s="20" t="s">
        <v>65</v>
      </c>
      <c r="K4" s="15" t="s">
        <v>31</v>
      </c>
      <c r="L4" s="15" t="s">
        <v>33</v>
      </c>
      <c r="M4" s="20" t="s">
        <v>34</v>
      </c>
      <c r="N4" s="17" t="s">
        <v>32</v>
      </c>
      <c r="O4" s="26"/>
    </row>
    <row r="5" spans="1:15" ht="15">
      <c r="A5" s="5">
        <v>1</v>
      </c>
      <c r="B5" s="483" t="s">
        <v>0</v>
      </c>
      <c r="C5" s="485"/>
      <c r="D5" s="5" t="s">
        <v>208</v>
      </c>
      <c r="E5" s="5" t="s">
        <v>208</v>
      </c>
      <c r="F5" s="5" t="s">
        <v>208</v>
      </c>
      <c r="G5" s="5" t="s">
        <v>208</v>
      </c>
      <c r="H5" s="5" t="s">
        <v>208</v>
      </c>
      <c r="I5" s="298" t="s">
        <v>208</v>
      </c>
      <c r="J5" s="297" t="s">
        <v>208</v>
      </c>
      <c r="K5" s="163"/>
      <c r="L5" s="163"/>
      <c r="M5" s="297" t="s">
        <v>208</v>
      </c>
      <c r="N5" s="292" t="s">
        <v>208</v>
      </c>
      <c r="O5" s="26"/>
    </row>
    <row r="6" spans="1:15" ht="15">
      <c r="A6" s="38">
        <v>2</v>
      </c>
      <c r="B6" s="396" t="s">
        <v>1</v>
      </c>
      <c r="C6" s="398"/>
      <c r="D6" s="180" t="s">
        <v>208</v>
      </c>
      <c r="E6" s="296" t="s">
        <v>208</v>
      </c>
      <c r="F6" s="296" t="s">
        <v>208</v>
      </c>
      <c r="G6" s="180"/>
      <c r="H6" s="180"/>
      <c r="I6" s="180"/>
      <c r="J6" s="180"/>
      <c r="K6" s="180"/>
      <c r="L6" s="296" t="s">
        <v>208</v>
      </c>
      <c r="M6" s="296" t="s">
        <v>208</v>
      </c>
      <c r="N6" s="293" t="s">
        <v>208</v>
      </c>
      <c r="O6" s="26"/>
    </row>
    <row r="7" spans="1:15" ht="15">
      <c r="A7" s="495">
        <v>3</v>
      </c>
      <c r="B7" s="528" t="s">
        <v>2</v>
      </c>
      <c r="C7" s="45" t="s">
        <v>180</v>
      </c>
      <c r="D7" s="235" t="s">
        <v>208</v>
      </c>
      <c r="E7" s="235" t="s">
        <v>208</v>
      </c>
      <c r="F7" s="235" t="s">
        <v>208</v>
      </c>
      <c r="G7" s="235" t="s">
        <v>208</v>
      </c>
      <c r="H7" s="235" t="s">
        <v>208</v>
      </c>
      <c r="I7" s="185"/>
      <c r="J7" s="185"/>
      <c r="K7" s="235" t="s">
        <v>208</v>
      </c>
      <c r="L7" s="235" t="s">
        <v>208</v>
      </c>
      <c r="M7" s="235" t="s">
        <v>208</v>
      </c>
      <c r="N7" s="235" t="s">
        <v>208</v>
      </c>
      <c r="O7" s="26"/>
    </row>
    <row r="8" spans="1:15" ht="15">
      <c r="A8" s="496"/>
      <c r="B8" s="529"/>
      <c r="C8" s="3" t="s">
        <v>181</v>
      </c>
      <c r="D8" s="235" t="s">
        <v>208</v>
      </c>
      <c r="E8" s="235" t="s">
        <v>208</v>
      </c>
      <c r="F8" s="235" t="s">
        <v>208</v>
      </c>
      <c r="G8" s="235" t="s">
        <v>208</v>
      </c>
      <c r="H8" s="58"/>
      <c r="I8" s="235" t="s">
        <v>208</v>
      </c>
      <c r="J8" s="58"/>
      <c r="K8" s="58"/>
      <c r="L8" s="58"/>
      <c r="M8" s="235" t="s">
        <v>208</v>
      </c>
      <c r="N8" s="236" t="s">
        <v>208</v>
      </c>
      <c r="O8" s="26"/>
    </row>
    <row r="9" spans="1:15" ht="15">
      <c r="A9" s="38">
        <v>4</v>
      </c>
      <c r="B9" s="396" t="s">
        <v>3</v>
      </c>
      <c r="C9" s="398"/>
      <c r="D9" s="192" t="s">
        <v>208</v>
      </c>
      <c r="E9" s="192" t="s">
        <v>208</v>
      </c>
      <c r="F9" s="192" t="s">
        <v>208</v>
      </c>
      <c r="G9" s="192" t="s">
        <v>208</v>
      </c>
      <c r="H9" s="192"/>
      <c r="I9" s="192"/>
      <c r="J9" s="192"/>
      <c r="K9" s="192"/>
      <c r="L9" s="192"/>
      <c r="M9" s="192" t="s">
        <v>208</v>
      </c>
      <c r="N9" s="194" t="s">
        <v>208</v>
      </c>
      <c r="O9" s="26"/>
    </row>
    <row r="10" spans="1:15" ht="15">
      <c r="A10" s="38">
        <v>5</v>
      </c>
      <c r="B10" s="396" t="s">
        <v>4</v>
      </c>
      <c r="C10" s="398"/>
      <c r="D10" s="185" t="s">
        <v>208</v>
      </c>
      <c r="E10" s="235" t="s">
        <v>208</v>
      </c>
      <c r="F10" s="235" t="s">
        <v>208</v>
      </c>
      <c r="G10" s="58"/>
      <c r="H10" s="58"/>
      <c r="I10" s="58"/>
      <c r="J10" s="58"/>
      <c r="K10" s="58"/>
      <c r="L10" s="58"/>
      <c r="M10" s="235" t="s">
        <v>208</v>
      </c>
      <c r="N10" s="236" t="s">
        <v>208</v>
      </c>
      <c r="O10" s="26"/>
    </row>
    <row r="11" spans="1:15" ht="15">
      <c r="A11" s="500">
        <v>6</v>
      </c>
      <c r="B11" s="530" t="s">
        <v>9</v>
      </c>
      <c r="C11" s="7" t="s">
        <v>73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4"/>
      <c r="O11" s="26"/>
    </row>
    <row r="12" spans="1:15" ht="15">
      <c r="A12" s="500"/>
      <c r="B12" s="531"/>
      <c r="C12" s="7" t="s">
        <v>74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293" t="s">
        <v>208</v>
      </c>
      <c r="O12" s="26"/>
    </row>
    <row r="13" spans="1:15" ht="15">
      <c r="A13" s="38">
        <v>7</v>
      </c>
      <c r="B13" s="396" t="s">
        <v>5</v>
      </c>
      <c r="C13" s="398"/>
      <c r="D13" s="235" t="s">
        <v>208</v>
      </c>
      <c r="E13" s="235" t="s">
        <v>208</v>
      </c>
      <c r="F13" s="235" t="s">
        <v>208</v>
      </c>
      <c r="G13" s="58"/>
      <c r="H13" s="58"/>
      <c r="I13" s="58"/>
      <c r="J13" s="58"/>
      <c r="K13" s="185" t="s">
        <v>208</v>
      </c>
      <c r="L13" s="235" t="s">
        <v>208</v>
      </c>
      <c r="M13" s="235" t="s">
        <v>208</v>
      </c>
      <c r="N13" s="236" t="s">
        <v>208</v>
      </c>
      <c r="O13" s="26"/>
    </row>
    <row r="14" spans="1:15" ht="15">
      <c r="A14" s="495">
        <v>8</v>
      </c>
      <c r="B14" s="528" t="s">
        <v>6</v>
      </c>
      <c r="C14" s="45" t="s">
        <v>187</v>
      </c>
      <c r="D14" s="58" t="s">
        <v>208</v>
      </c>
      <c r="E14" s="58" t="s">
        <v>208</v>
      </c>
      <c r="F14" s="58" t="s">
        <v>208</v>
      </c>
      <c r="G14" s="58"/>
      <c r="H14" s="58"/>
      <c r="I14" s="58"/>
      <c r="J14" s="58"/>
      <c r="K14" s="58"/>
      <c r="L14" s="58" t="s">
        <v>208</v>
      </c>
      <c r="M14" s="58" t="s">
        <v>208</v>
      </c>
      <c r="N14" s="59"/>
      <c r="O14" s="26"/>
    </row>
    <row r="15" spans="1:15" ht="15">
      <c r="A15" s="496"/>
      <c r="B15" s="529"/>
      <c r="C15" s="3" t="s">
        <v>185</v>
      </c>
      <c r="D15" s="58" t="s">
        <v>208</v>
      </c>
      <c r="E15" s="58" t="s">
        <v>208</v>
      </c>
      <c r="F15" s="58" t="s">
        <v>208</v>
      </c>
      <c r="G15" s="58"/>
      <c r="H15" s="58"/>
      <c r="I15" s="58"/>
      <c r="J15" s="58"/>
      <c r="K15" s="58" t="s">
        <v>208</v>
      </c>
      <c r="L15" s="58" t="s">
        <v>208</v>
      </c>
      <c r="M15" s="58" t="s">
        <v>208</v>
      </c>
      <c r="N15" s="59"/>
      <c r="O15" s="26"/>
    </row>
    <row r="16" spans="1:15" ht="15">
      <c r="A16" s="500">
        <v>9</v>
      </c>
      <c r="B16" s="530" t="s">
        <v>8</v>
      </c>
      <c r="C16" s="7" t="s">
        <v>43</v>
      </c>
      <c r="D16" s="235" t="s">
        <v>208</v>
      </c>
      <c r="E16" s="235" t="s">
        <v>208</v>
      </c>
      <c r="F16" s="235" t="s">
        <v>208</v>
      </c>
      <c r="G16" s="235" t="s">
        <v>208</v>
      </c>
      <c r="H16" s="58"/>
      <c r="I16" s="58"/>
      <c r="J16" s="58"/>
      <c r="K16" s="235" t="s">
        <v>208</v>
      </c>
      <c r="L16" s="235" t="s">
        <v>208</v>
      </c>
      <c r="M16" s="235" t="s">
        <v>208</v>
      </c>
      <c r="N16" s="236" t="s">
        <v>208</v>
      </c>
      <c r="O16" s="26"/>
    </row>
    <row r="17" spans="1:15" ht="15.75" thickBot="1">
      <c r="A17" s="501"/>
      <c r="B17" s="532"/>
      <c r="C17" s="33" t="s">
        <v>44</v>
      </c>
      <c r="D17" s="295" t="s">
        <v>208</v>
      </c>
      <c r="E17" s="19" t="s">
        <v>208</v>
      </c>
      <c r="F17" s="295" t="s">
        <v>208</v>
      </c>
      <c r="G17" s="295" t="s">
        <v>208</v>
      </c>
      <c r="H17" s="140"/>
      <c r="I17" s="140"/>
      <c r="J17" s="140"/>
      <c r="K17" s="295" t="s">
        <v>208</v>
      </c>
      <c r="L17" s="295" t="s">
        <v>208</v>
      </c>
      <c r="M17" s="295" t="s">
        <v>208</v>
      </c>
      <c r="N17" s="294" t="s">
        <v>208</v>
      </c>
      <c r="O17" s="26"/>
    </row>
    <row r="18" spans="1:15" ht="30" customHeight="1" thickBot="1">
      <c r="A18" s="32" t="s">
        <v>71</v>
      </c>
      <c r="B18" s="502" t="s">
        <v>190</v>
      </c>
      <c r="C18" s="503"/>
      <c r="D18" s="85">
        <v>11</v>
      </c>
      <c r="E18" s="86">
        <v>11</v>
      </c>
      <c r="F18" s="85">
        <v>11</v>
      </c>
      <c r="G18" s="85">
        <v>6</v>
      </c>
      <c r="H18" s="85">
        <v>2</v>
      </c>
      <c r="I18" s="85">
        <v>2</v>
      </c>
      <c r="J18" s="85">
        <v>1</v>
      </c>
      <c r="K18" s="85">
        <v>5</v>
      </c>
      <c r="L18" s="85">
        <v>7</v>
      </c>
      <c r="M18" s="85">
        <v>11</v>
      </c>
      <c r="N18" s="87">
        <v>10</v>
      </c>
      <c r="O18" s="26"/>
    </row>
    <row r="19" spans="13:14" ht="15">
      <c r="M19" s="31"/>
      <c r="N19" s="31"/>
    </row>
    <row r="20" s="13" customFormat="1" ht="15">
      <c r="A20" s="13" t="s">
        <v>163</v>
      </c>
    </row>
    <row r="21" s="13" customFormat="1" ht="15">
      <c r="A21" s="13" t="s">
        <v>165</v>
      </c>
    </row>
  </sheetData>
  <sheetProtection/>
  <mergeCells count="18">
    <mergeCell ref="A14:A15"/>
    <mergeCell ref="B14:B15"/>
    <mergeCell ref="A1:N1"/>
    <mergeCell ref="B18:C18"/>
    <mergeCell ref="B9:C9"/>
    <mergeCell ref="B10:C10"/>
    <mergeCell ref="A16:A17"/>
    <mergeCell ref="B16:B17"/>
    <mergeCell ref="B13:C13"/>
    <mergeCell ref="D3:N3"/>
    <mergeCell ref="A11:A12"/>
    <mergeCell ref="B11:B12"/>
    <mergeCell ref="A3:A4"/>
    <mergeCell ref="B3:C4"/>
    <mergeCell ref="B5:C5"/>
    <mergeCell ref="B6:C6"/>
    <mergeCell ref="B7:B8"/>
    <mergeCell ref="A7:A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8.421875" style="0" customWidth="1"/>
    <col min="3" max="3" width="9.8515625" style="0" customWidth="1"/>
    <col min="4" max="4" width="11.8515625" style="0" customWidth="1"/>
    <col min="5" max="5" width="9.7109375" style="0" customWidth="1"/>
    <col min="6" max="6" width="10.28125" style="0" customWidth="1"/>
    <col min="7" max="7" width="12.00390625" style="0" customWidth="1"/>
    <col min="8" max="8" width="10.00390625" style="0" customWidth="1"/>
    <col min="9" max="9" width="14.28125" style="0" customWidth="1"/>
    <col min="10" max="10" width="13.57421875" style="0" customWidth="1"/>
  </cols>
  <sheetData>
    <row r="1" spans="1:12" ht="15">
      <c r="A1" s="508" t="s">
        <v>41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</row>
    <row r="2" spans="4:11" ht="15.75" thickBot="1">
      <c r="D2" s="28"/>
      <c r="E2" s="28"/>
      <c r="H2" s="28"/>
      <c r="I2" s="28"/>
      <c r="J2" s="28"/>
      <c r="K2" s="28"/>
    </row>
    <row r="3" spans="1:13" s="1" customFormat="1" ht="14.25" customHeight="1">
      <c r="A3" s="514" t="s">
        <v>193</v>
      </c>
      <c r="B3" s="510" t="s">
        <v>7</v>
      </c>
      <c r="C3" s="511"/>
      <c r="D3" s="655" t="s">
        <v>168</v>
      </c>
      <c r="E3" s="622" t="s">
        <v>87</v>
      </c>
      <c r="F3" s="622" t="s">
        <v>88</v>
      </c>
      <c r="G3" s="622" t="s">
        <v>89</v>
      </c>
      <c r="H3" s="517" t="s">
        <v>90</v>
      </c>
      <c r="I3" s="559" t="s">
        <v>91</v>
      </c>
      <c r="J3" s="559" t="s">
        <v>175</v>
      </c>
      <c r="K3" s="517" t="s">
        <v>92</v>
      </c>
      <c r="L3" s="603" t="s">
        <v>20</v>
      </c>
      <c r="M3" s="43"/>
    </row>
    <row r="4" spans="1:13" s="1" customFormat="1" ht="33" customHeight="1" thickBot="1">
      <c r="A4" s="516"/>
      <c r="B4" s="486"/>
      <c r="C4" s="488"/>
      <c r="D4" s="656"/>
      <c r="E4" s="621"/>
      <c r="F4" s="621"/>
      <c r="G4" s="623"/>
      <c r="H4" s="517"/>
      <c r="I4" s="518"/>
      <c r="J4" s="518"/>
      <c r="K4" s="517"/>
      <c r="L4" s="654"/>
      <c r="M4" s="43"/>
    </row>
    <row r="5" spans="1:13" ht="15">
      <c r="A5" s="44">
        <v>1</v>
      </c>
      <c r="B5" s="483" t="s">
        <v>0</v>
      </c>
      <c r="C5" s="485"/>
      <c r="D5" s="353">
        <v>260450.89</v>
      </c>
      <c r="E5" s="284">
        <v>81.78</v>
      </c>
      <c r="F5" s="284">
        <v>0</v>
      </c>
      <c r="G5" s="285">
        <v>0</v>
      </c>
      <c r="H5" s="285">
        <v>0</v>
      </c>
      <c r="I5" s="284">
        <v>0</v>
      </c>
      <c r="J5" s="284">
        <v>18.22</v>
      </c>
      <c r="K5" s="285">
        <v>0</v>
      </c>
      <c r="L5" s="164">
        <v>100</v>
      </c>
      <c r="M5" s="26"/>
    </row>
    <row r="6" spans="1:13" ht="15">
      <c r="A6" s="41">
        <v>2</v>
      </c>
      <c r="B6" s="396" t="s">
        <v>1</v>
      </c>
      <c r="C6" s="398"/>
      <c r="D6" s="354">
        <v>372019.87</v>
      </c>
      <c r="E6" s="286">
        <v>0</v>
      </c>
      <c r="F6" s="287">
        <v>8.01</v>
      </c>
      <c r="G6" s="287">
        <v>0</v>
      </c>
      <c r="H6" s="287">
        <v>44.35</v>
      </c>
      <c r="I6" s="287">
        <v>8.07</v>
      </c>
      <c r="J6" s="287">
        <v>39.57</v>
      </c>
      <c r="K6" s="287">
        <v>0</v>
      </c>
      <c r="L6" s="283">
        <v>100</v>
      </c>
      <c r="M6" s="26"/>
    </row>
    <row r="7" spans="1:13" ht="15">
      <c r="A7" s="658">
        <v>3</v>
      </c>
      <c r="B7" s="528" t="s">
        <v>2</v>
      </c>
      <c r="C7" s="45" t="s">
        <v>180</v>
      </c>
      <c r="D7" s="355">
        <v>318880</v>
      </c>
      <c r="E7" s="662">
        <v>60</v>
      </c>
      <c r="F7" s="662">
        <v>0</v>
      </c>
      <c r="G7" s="662">
        <v>0</v>
      </c>
      <c r="H7" s="662">
        <v>10</v>
      </c>
      <c r="I7" s="662">
        <v>0</v>
      </c>
      <c r="J7" s="662">
        <v>30</v>
      </c>
      <c r="K7" s="662">
        <v>0</v>
      </c>
      <c r="L7" s="668">
        <v>100</v>
      </c>
      <c r="M7" s="26"/>
    </row>
    <row r="8" spans="1:12" ht="15">
      <c r="A8" s="659"/>
      <c r="B8" s="529"/>
      <c r="C8" s="3" t="s">
        <v>181</v>
      </c>
      <c r="D8" s="355">
        <v>182100</v>
      </c>
      <c r="E8" s="670"/>
      <c r="F8" s="670"/>
      <c r="G8" s="670"/>
      <c r="H8" s="670"/>
      <c r="I8" s="670"/>
      <c r="J8" s="670"/>
      <c r="K8" s="670"/>
      <c r="L8" s="669"/>
    </row>
    <row r="9" spans="1:13" ht="15">
      <c r="A9" s="41">
        <v>4</v>
      </c>
      <c r="B9" s="396" t="s">
        <v>3</v>
      </c>
      <c r="C9" s="398"/>
      <c r="D9" s="356">
        <v>427293.63</v>
      </c>
      <c r="E9" s="289">
        <v>3</v>
      </c>
      <c r="F9" s="289">
        <v>29</v>
      </c>
      <c r="G9" s="289">
        <v>1</v>
      </c>
      <c r="H9" s="289">
        <v>40</v>
      </c>
      <c r="I9" s="289">
        <v>13</v>
      </c>
      <c r="J9" s="289">
        <v>0</v>
      </c>
      <c r="K9" s="289">
        <v>14</v>
      </c>
      <c r="L9" s="201">
        <v>100</v>
      </c>
      <c r="M9" s="26"/>
    </row>
    <row r="10" spans="1:13" ht="15">
      <c r="A10" s="41">
        <v>5</v>
      </c>
      <c r="B10" s="396" t="s">
        <v>4</v>
      </c>
      <c r="C10" s="398"/>
      <c r="D10" s="355">
        <v>136500</v>
      </c>
      <c r="E10" s="288">
        <v>0</v>
      </c>
      <c r="F10" s="288">
        <v>13.5</v>
      </c>
      <c r="G10" s="288">
        <v>7</v>
      </c>
      <c r="H10" s="288">
        <v>58.5</v>
      </c>
      <c r="I10" s="288">
        <v>21</v>
      </c>
      <c r="J10" s="288">
        <v>0</v>
      </c>
      <c r="K10" s="288">
        <v>0</v>
      </c>
      <c r="L10" s="73">
        <v>100</v>
      </c>
      <c r="M10" s="26"/>
    </row>
    <row r="11" spans="1:13" ht="15">
      <c r="A11" s="657">
        <v>6</v>
      </c>
      <c r="B11" s="530" t="s">
        <v>9</v>
      </c>
      <c r="C11" s="7" t="s">
        <v>73</v>
      </c>
      <c r="D11" s="385">
        <v>335000</v>
      </c>
      <c r="E11" s="290">
        <v>60</v>
      </c>
      <c r="F11" s="290">
        <v>0</v>
      </c>
      <c r="G11" s="290">
        <v>0</v>
      </c>
      <c r="H11" s="290">
        <v>0</v>
      </c>
      <c r="I11" s="290">
        <v>14</v>
      </c>
      <c r="J11" s="290">
        <v>26</v>
      </c>
      <c r="K11" s="290">
        <v>0</v>
      </c>
      <c r="L11" s="89">
        <v>100</v>
      </c>
      <c r="M11" s="26"/>
    </row>
    <row r="12" spans="1:13" ht="15">
      <c r="A12" s="657"/>
      <c r="B12" s="531"/>
      <c r="C12" s="7" t="s">
        <v>74</v>
      </c>
      <c r="D12" s="385">
        <v>615500.1</v>
      </c>
      <c r="E12" s="291">
        <v>0</v>
      </c>
      <c r="F12" s="291">
        <v>33</v>
      </c>
      <c r="G12" s="291">
        <v>0</v>
      </c>
      <c r="H12" s="291">
        <v>50</v>
      </c>
      <c r="I12" s="291">
        <v>7</v>
      </c>
      <c r="J12" s="291">
        <v>10</v>
      </c>
      <c r="K12" s="291">
        <v>0</v>
      </c>
      <c r="L12" s="74">
        <v>100</v>
      </c>
      <c r="M12" s="26"/>
    </row>
    <row r="13" spans="1:12" ht="15">
      <c r="A13" s="41">
        <v>7</v>
      </c>
      <c r="B13" s="396" t="s">
        <v>5</v>
      </c>
      <c r="C13" s="398"/>
      <c r="D13" s="355">
        <v>365591</v>
      </c>
      <c r="E13" s="289">
        <v>0</v>
      </c>
      <c r="F13" s="289" t="s">
        <v>216</v>
      </c>
      <c r="G13" s="289">
        <v>0</v>
      </c>
      <c r="H13" s="289" t="s">
        <v>217</v>
      </c>
      <c r="I13" s="289" t="s">
        <v>218</v>
      </c>
      <c r="J13" s="289" t="s">
        <v>219</v>
      </c>
      <c r="K13" s="289">
        <v>0</v>
      </c>
      <c r="L13" s="88">
        <v>100</v>
      </c>
    </row>
    <row r="14" spans="1:12" ht="15">
      <c r="A14" s="658">
        <v>8</v>
      </c>
      <c r="B14" s="528" t="s">
        <v>6</v>
      </c>
      <c r="C14" s="45" t="s">
        <v>183</v>
      </c>
      <c r="D14" s="355">
        <v>350755.29</v>
      </c>
      <c r="E14" s="666">
        <v>58.07</v>
      </c>
      <c r="F14" s="666">
        <v>16.3</v>
      </c>
      <c r="G14" s="666">
        <v>0</v>
      </c>
      <c r="H14" s="666">
        <v>4.43</v>
      </c>
      <c r="I14" s="666">
        <v>14.76</v>
      </c>
      <c r="J14" s="666">
        <v>6.44</v>
      </c>
      <c r="K14" s="666">
        <v>0</v>
      </c>
      <c r="L14" s="668">
        <v>100</v>
      </c>
    </row>
    <row r="15" spans="1:12" ht="15">
      <c r="A15" s="659"/>
      <c r="B15" s="529"/>
      <c r="C15" s="3" t="s">
        <v>184</v>
      </c>
      <c r="D15" s="355">
        <v>326866.11</v>
      </c>
      <c r="E15" s="667"/>
      <c r="F15" s="667"/>
      <c r="G15" s="667"/>
      <c r="H15" s="667"/>
      <c r="I15" s="667"/>
      <c r="J15" s="667"/>
      <c r="K15" s="667"/>
      <c r="L15" s="669"/>
    </row>
    <row r="16" spans="1:13" ht="15">
      <c r="A16" s="657">
        <v>9</v>
      </c>
      <c r="B16" s="530" t="s">
        <v>8</v>
      </c>
      <c r="C16" s="7" t="s">
        <v>43</v>
      </c>
      <c r="D16" s="660">
        <v>2330946.38</v>
      </c>
      <c r="E16" s="662">
        <v>92</v>
      </c>
      <c r="F16" s="662">
        <v>0</v>
      </c>
      <c r="G16" s="662">
        <v>0</v>
      </c>
      <c r="H16" s="662">
        <v>0</v>
      </c>
      <c r="I16" s="662">
        <v>2</v>
      </c>
      <c r="J16" s="662">
        <v>6</v>
      </c>
      <c r="K16" s="662">
        <v>0</v>
      </c>
      <c r="L16" s="578">
        <v>100</v>
      </c>
      <c r="M16" s="26"/>
    </row>
    <row r="17" spans="1:13" ht="13.5" customHeight="1" thickBot="1">
      <c r="A17" s="658"/>
      <c r="B17" s="619"/>
      <c r="C17" s="14" t="s">
        <v>44</v>
      </c>
      <c r="D17" s="661"/>
      <c r="E17" s="663"/>
      <c r="F17" s="663"/>
      <c r="G17" s="664"/>
      <c r="H17" s="663"/>
      <c r="I17" s="663"/>
      <c r="J17" s="663"/>
      <c r="K17" s="663"/>
      <c r="L17" s="665"/>
      <c r="M17" s="26"/>
    </row>
    <row r="18" spans="1:13" s="8" customFormat="1" ht="31.5" customHeight="1" thickBot="1">
      <c r="A18" s="125" t="s">
        <v>71</v>
      </c>
      <c r="B18" s="617" t="s">
        <v>190</v>
      </c>
      <c r="C18" s="618"/>
      <c r="D18" s="90">
        <f>SUM(D5:D17)</f>
        <v>6021903.27</v>
      </c>
      <c r="E18" s="382">
        <v>37</v>
      </c>
      <c r="F18" s="382">
        <v>11</v>
      </c>
      <c r="G18" s="383">
        <v>2</v>
      </c>
      <c r="H18" s="382">
        <v>22</v>
      </c>
      <c r="I18" s="382">
        <v>9</v>
      </c>
      <c r="J18" s="384">
        <v>15</v>
      </c>
      <c r="K18" s="382">
        <v>3</v>
      </c>
      <c r="L18" s="381">
        <v>100</v>
      </c>
      <c r="M18" s="42"/>
    </row>
    <row r="19" spans="5:11" ht="15">
      <c r="E19" s="31"/>
      <c r="I19" s="31"/>
      <c r="J19" s="31"/>
      <c r="K19" s="129"/>
    </row>
    <row r="20" spans="4:6" ht="15">
      <c r="D20" s="386" t="s">
        <v>383</v>
      </c>
      <c r="E20" s="370"/>
      <c r="F20" s="370"/>
    </row>
    <row r="21" spans="4:6" ht="15">
      <c r="D21" s="386" t="s">
        <v>384</v>
      </c>
      <c r="E21" s="370"/>
      <c r="F21" s="370"/>
    </row>
  </sheetData>
  <sheetProtection/>
  <mergeCells count="51">
    <mergeCell ref="L14:L15"/>
    <mergeCell ref="E7:E8"/>
    <mergeCell ref="F7:F8"/>
    <mergeCell ref="G7:G8"/>
    <mergeCell ref="H7:H8"/>
    <mergeCell ref="I7:I8"/>
    <mergeCell ref="J7:J8"/>
    <mergeCell ref="K7:K8"/>
    <mergeCell ref="L7:L8"/>
    <mergeCell ref="L16:L17"/>
    <mergeCell ref="H3:H4"/>
    <mergeCell ref="F16:F17"/>
    <mergeCell ref="H16:H17"/>
    <mergeCell ref="E16:E17"/>
    <mergeCell ref="E14:E15"/>
    <mergeCell ref="F14:F15"/>
    <mergeCell ref="G14:G15"/>
    <mergeCell ref="H14:H15"/>
    <mergeCell ref="I14:I15"/>
    <mergeCell ref="D16:D17"/>
    <mergeCell ref="K16:K17"/>
    <mergeCell ref="I16:I17"/>
    <mergeCell ref="J16:J17"/>
    <mergeCell ref="G16:G17"/>
    <mergeCell ref="E3:E4"/>
    <mergeCell ref="J14:J15"/>
    <mergeCell ref="K14:K15"/>
    <mergeCell ref="A16:A17"/>
    <mergeCell ref="B16:B17"/>
    <mergeCell ref="A11:A12"/>
    <mergeCell ref="B13:C13"/>
    <mergeCell ref="B11:B12"/>
    <mergeCell ref="A7:A8"/>
    <mergeCell ref="B7:B8"/>
    <mergeCell ref="A14:A15"/>
    <mergeCell ref="B18:C18"/>
    <mergeCell ref="B6:C6"/>
    <mergeCell ref="B9:C9"/>
    <mergeCell ref="B10:C10"/>
    <mergeCell ref="B14:B15"/>
    <mergeCell ref="B5:C5"/>
    <mergeCell ref="A1:L1"/>
    <mergeCell ref="I3:I4"/>
    <mergeCell ref="J3:J4"/>
    <mergeCell ref="K3:K4"/>
    <mergeCell ref="L3:L4"/>
    <mergeCell ref="F3:F4"/>
    <mergeCell ref="G3:G4"/>
    <mergeCell ref="A3:A4"/>
    <mergeCell ref="B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9" ht="15">
      <c r="A1" s="415" t="s">
        <v>152</v>
      </c>
      <c r="B1" s="415"/>
      <c r="C1" s="415"/>
      <c r="D1" s="415"/>
      <c r="E1" s="415"/>
      <c r="F1" s="415"/>
      <c r="G1" s="415"/>
      <c r="H1" s="415"/>
      <c r="I1" s="415"/>
    </row>
    <row r="2" spans="1:9" ht="15">
      <c r="A2" s="46"/>
      <c r="B2" s="46"/>
      <c r="C2" s="46"/>
      <c r="D2" s="46"/>
      <c r="E2" s="46"/>
      <c r="F2" s="46"/>
      <c r="G2" s="46"/>
      <c r="H2" s="46"/>
      <c r="I2" s="46"/>
    </row>
    <row r="3" spans="2:9" ht="15">
      <c r="B3" s="46"/>
      <c r="C3" s="46"/>
      <c r="D3" s="46"/>
      <c r="E3" s="46"/>
      <c r="F3" s="46"/>
      <c r="G3" s="46"/>
      <c r="H3" s="46"/>
      <c r="I3" s="46"/>
    </row>
    <row r="4" spans="1:9" ht="15.75">
      <c r="A4" s="416" t="s">
        <v>93</v>
      </c>
      <c r="B4" s="416"/>
      <c r="C4" s="416"/>
      <c r="D4" s="416"/>
      <c r="E4" s="416"/>
      <c r="F4" s="416"/>
      <c r="G4" s="416"/>
      <c r="H4" s="416"/>
      <c r="I4" s="416"/>
    </row>
    <row r="5" spans="1:9" ht="15.75">
      <c r="A5" s="416" t="s">
        <v>191</v>
      </c>
      <c r="B5" s="416"/>
      <c r="C5" s="416"/>
      <c r="D5" s="416"/>
      <c r="E5" s="416"/>
      <c r="F5" s="416"/>
      <c r="G5" s="416"/>
      <c r="H5" s="416"/>
      <c r="I5" s="416"/>
    </row>
    <row r="6" spans="1:9" ht="15">
      <c r="A6" s="46"/>
      <c r="B6" s="46"/>
      <c r="C6" s="46"/>
      <c r="D6" s="46"/>
      <c r="E6" s="46"/>
      <c r="F6" s="46"/>
      <c r="G6" s="46"/>
      <c r="H6" s="46"/>
      <c r="I6" s="46"/>
    </row>
    <row r="7" spans="1:9" ht="15.75">
      <c r="A7" s="388" t="s">
        <v>94</v>
      </c>
      <c r="B7" s="388"/>
      <c r="C7" s="388"/>
      <c r="D7" s="411" t="s">
        <v>257</v>
      </c>
      <c r="E7" s="412"/>
      <c r="F7" s="412"/>
      <c r="G7" s="412"/>
      <c r="H7" s="412"/>
      <c r="I7" s="413"/>
    </row>
    <row r="8" spans="1:9" ht="15.75">
      <c r="A8" s="388" t="s">
        <v>95</v>
      </c>
      <c r="B8" s="388"/>
      <c r="C8" s="388"/>
      <c r="D8" s="411" t="s">
        <v>2</v>
      </c>
      <c r="E8" s="412"/>
      <c r="F8" s="412"/>
      <c r="G8" s="412"/>
      <c r="H8" s="412"/>
      <c r="I8" s="413"/>
    </row>
    <row r="9" spans="1:9" ht="15.75">
      <c r="A9" s="388" t="s">
        <v>169</v>
      </c>
      <c r="B9" s="388"/>
      <c r="C9" s="388"/>
      <c r="D9" s="411" t="s">
        <v>367</v>
      </c>
      <c r="E9" s="412"/>
      <c r="F9" s="412"/>
      <c r="G9" s="412"/>
      <c r="H9" s="412"/>
      <c r="I9" s="413"/>
    </row>
    <row r="10" spans="1:9" ht="15">
      <c r="A10" s="46"/>
      <c r="B10" s="46"/>
      <c r="C10" s="46"/>
      <c r="D10" s="46"/>
      <c r="E10" s="46"/>
      <c r="F10" s="46"/>
      <c r="G10" s="46"/>
      <c r="H10" s="46"/>
      <c r="I10" s="46"/>
    </row>
    <row r="11" spans="1:9" ht="15.75">
      <c r="A11" s="47" t="s">
        <v>96</v>
      </c>
      <c r="B11" s="46"/>
      <c r="C11" s="46"/>
      <c r="D11" s="46"/>
      <c r="E11" s="46"/>
      <c r="F11" s="46"/>
      <c r="G11" s="46"/>
      <c r="H11" s="46"/>
      <c r="I11" s="46"/>
    </row>
    <row r="12" spans="1:9" ht="15.75">
      <c r="A12" s="388" t="s">
        <v>189</v>
      </c>
      <c r="B12" s="388"/>
      <c r="C12" s="388"/>
      <c r="D12" s="388"/>
      <c r="E12" s="396" t="s">
        <v>258</v>
      </c>
      <c r="F12" s="397"/>
      <c r="G12" s="397"/>
      <c r="H12" s="397"/>
      <c r="I12" s="398"/>
    </row>
    <row r="13" spans="1:9" ht="15.75">
      <c r="A13" s="48" t="s">
        <v>188</v>
      </c>
      <c r="B13" s="48"/>
      <c r="C13" s="48"/>
      <c r="D13" s="48"/>
      <c r="E13" s="396" t="s">
        <v>259</v>
      </c>
      <c r="F13" s="397"/>
      <c r="G13" s="397"/>
      <c r="H13" s="397"/>
      <c r="I13" s="398"/>
    </row>
    <row r="14" spans="1:9" ht="15.75">
      <c r="A14" s="388" t="s">
        <v>99</v>
      </c>
      <c r="B14" s="388"/>
      <c r="C14" s="388"/>
      <c r="D14" s="388"/>
      <c r="E14" s="408" t="s">
        <v>204</v>
      </c>
      <c r="F14" s="408"/>
      <c r="G14" s="408"/>
      <c r="H14" s="408"/>
      <c r="I14" s="408"/>
    </row>
    <row r="15" spans="1:9" ht="15.75">
      <c r="A15" s="388" t="s">
        <v>97</v>
      </c>
      <c r="B15" s="388"/>
      <c r="C15" s="388"/>
      <c r="D15" s="388"/>
      <c r="E15" s="408" t="s">
        <v>260</v>
      </c>
      <c r="F15" s="408"/>
      <c r="G15" s="408"/>
      <c r="H15" s="408"/>
      <c r="I15" s="408"/>
    </row>
    <row r="16" spans="1:9" ht="15.75">
      <c r="A16" s="388" t="s">
        <v>98</v>
      </c>
      <c r="B16" s="388"/>
      <c r="C16" s="388"/>
      <c r="D16" s="388"/>
      <c r="E16" s="409">
        <v>153600</v>
      </c>
      <c r="F16" s="397"/>
      <c r="G16" s="397"/>
      <c r="H16" s="397"/>
      <c r="I16" s="398"/>
    </row>
    <row r="17" spans="1:9" ht="15.75">
      <c r="A17" s="388" t="s">
        <v>100</v>
      </c>
      <c r="B17" s="388"/>
      <c r="C17" s="388"/>
      <c r="D17" s="388"/>
      <c r="E17" s="46"/>
      <c r="F17" s="46"/>
      <c r="G17" s="46"/>
      <c r="H17" s="46"/>
      <c r="I17" s="46"/>
    </row>
    <row r="18" spans="1:9" ht="15.75">
      <c r="A18" s="46"/>
      <c r="B18" s="310" t="s">
        <v>101</v>
      </c>
      <c r="C18" s="311">
        <v>888</v>
      </c>
      <c r="D18" s="49"/>
      <c r="E18" s="312" t="s">
        <v>102</v>
      </c>
      <c r="F18" s="3">
        <v>245</v>
      </c>
      <c r="G18" s="46"/>
      <c r="H18" s="310" t="s">
        <v>103</v>
      </c>
      <c r="I18" s="311">
        <v>345</v>
      </c>
    </row>
    <row r="19" spans="1:9" ht="15">
      <c r="A19" s="46"/>
      <c r="B19" s="46"/>
      <c r="C19" s="46"/>
      <c r="D19" s="46"/>
      <c r="E19" s="46"/>
      <c r="F19" s="46"/>
      <c r="G19" s="46"/>
      <c r="H19" s="46"/>
      <c r="I19" s="46"/>
    </row>
    <row r="20" spans="1:9" ht="15.75">
      <c r="A20" s="47" t="s">
        <v>104</v>
      </c>
      <c r="B20" s="46"/>
      <c r="C20" s="46"/>
      <c r="D20" s="46"/>
      <c r="E20" s="46"/>
      <c r="F20" s="46"/>
      <c r="G20" s="46"/>
      <c r="H20" s="46"/>
      <c r="I20" s="46"/>
    </row>
    <row r="21" spans="1:9" ht="15.75">
      <c r="A21" s="388" t="s">
        <v>105</v>
      </c>
      <c r="B21" s="388"/>
      <c r="C21" s="388"/>
      <c r="D21" s="396" t="s">
        <v>261</v>
      </c>
      <c r="E21" s="399"/>
      <c r="F21" s="399"/>
      <c r="G21" s="399"/>
      <c r="H21" s="399"/>
      <c r="I21" s="400"/>
    </row>
    <row r="22" spans="1:9" ht="15">
      <c r="A22" s="50"/>
      <c r="B22" s="51"/>
      <c r="C22" s="51"/>
      <c r="D22" s="50" t="s">
        <v>142</v>
      </c>
      <c r="E22" s="51"/>
      <c r="F22" s="51"/>
      <c r="G22" s="51"/>
      <c r="H22" s="51"/>
      <c r="I22" s="51"/>
    </row>
    <row r="23" spans="1:9" ht="15">
      <c r="A23" s="50"/>
      <c r="B23" s="51"/>
      <c r="C23" s="51"/>
      <c r="D23" s="50"/>
      <c r="E23" s="51"/>
      <c r="F23" s="51"/>
      <c r="G23" s="51"/>
      <c r="H23" s="51"/>
      <c r="I23" s="51"/>
    </row>
    <row r="24" spans="1:9" ht="15.75">
      <c r="A24" s="388" t="s">
        <v>106</v>
      </c>
      <c r="B24" s="388"/>
      <c r="C24" s="388"/>
      <c r="D24" s="390" t="s">
        <v>201</v>
      </c>
      <c r="E24" s="391"/>
      <c r="F24" s="391"/>
      <c r="G24" s="391"/>
      <c r="H24" s="391"/>
      <c r="I24" s="392"/>
    </row>
    <row r="25" spans="1:9" ht="15">
      <c r="A25" s="50"/>
      <c r="B25" s="51"/>
      <c r="C25" s="51"/>
      <c r="D25" s="50" t="s">
        <v>107</v>
      </c>
      <c r="E25" s="51"/>
      <c r="F25" s="51"/>
      <c r="G25" s="51"/>
      <c r="H25" s="51"/>
      <c r="I25" s="51"/>
    </row>
    <row r="26" spans="1:9" ht="15">
      <c r="A26" s="50"/>
      <c r="B26" s="51"/>
      <c r="C26" s="51"/>
      <c r="D26" s="50"/>
      <c r="E26" s="51"/>
      <c r="F26" s="51"/>
      <c r="G26" s="51"/>
      <c r="H26" s="51"/>
      <c r="I26" s="51"/>
    </row>
    <row r="27" spans="1:9" ht="15.75">
      <c r="A27" s="395" t="s">
        <v>108</v>
      </c>
      <c r="B27" s="395"/>
      <c r="C27" s="395"/>
      <c r="D27" s="396" t="s">
        <v>262</v>
      </c>
      <c r="E27" s="397"/>
      <c r="F27" s="397"/>
      <c r="G27" s="397"/>
      <c r="H27" s="397"/>
      <c r="I27" s="398"/>
    </row>
    <row r="28" spans="1:9" ht="15">
      <c r="A28" s="50"/>
      <c r="B28" s="46"/>
      <c r="C28" s="46"/>
      <c r="D28" s="50" t="s">
        <v>111</v>
      </c>
      <c r="E28" s="46"/>
      <c r="F28" s="46"/>
      <c r="G28" s="46"/>
      <c r="H28" s="46"/>
      <c r="I28" s="46"/>
    </row>
    <row r="29" spans="1:9" ht="15">
      <c r="A29" s="50"/>
      <c r="B29" s="46"/>
      <c r="C29" s="46"/>
      <c r="D29" s="50"/>
      <c r="E29" s="46"/>
      <c r="F29" s="46"/>
      <c r="G29" s="46"/>
      <c r="H29" s="46"/>
      <c r="I29" s="46"/>
    </row>
    <row r="30" spans="1:9" ht="15.75">
      <c r="A30" s="395" t="s">
        <v>109</v>
      </c>
      <c r="B30" s="395"/>
      <c r="C30" s="395"/>
      <c r="D30" s="396" t="s">
        <v>263</v>
      </c>
      <c r="E30" s="397"/>
      <c r="F30" s="397"/>
      <c r="G30" s="397"/>
      <c r="H30" s="397"/>
      <c r="I30" s="398"/>
    </row>
    <row r="31" spans="1:9" ht="15">
      <c r="A31" s="50"/>
      <c r="B31" s="46"/>
      <c r="C31" s="46"/>
      <c r="D31" s="50" t="s">
        <v>110</v>
      </c>
      <c r="E31" s="46"/>
      <c r="F31" s="46"/>
      <c r="G31" s="46"/>
      <c r="H31" s="46"/>
      <c r="I31" s="46"/>
    </row>
    <row r="32" spans="1:9" ht="1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5.75">
      <c r="A33" s="47" t="s">
        <v>140</v>
      </c>
      <c r="B33" s="46"/>
      <c r="C33" s="46"/>
      <c r="D33" s="46"/>
      <c r="E33" s="46"/>
      <c r="F33" s="46"/>
      <c r="G33" s="46"/>
      <c r="H33" s="46"/>
      <c r="I33" s="46"/>
    </row>
    <row r="34" spans="1:9" ht="15.75">
      <c r="A34" s="388" t="s">
        <v>141</v>
      </c>
      <c r="B34" s="388"/>
      <c r="C34" s="388"/>
      <c r="D34" s="389"/>
      <c r="E34" s="387" t="s">
        <v>264</v>
      </c>
      <c r="F34" s="387"/>
      <c r="G34" s="387"/>
      <c r="H34" s="387"/>
      <c r="I34" s="387"/>
    </row>
    <row r="35" spans="1:9" ht="15">
      <c r="A35" s="50"/>
      <c r="B35" s="46"/>
      <c r="C35" s="46"/>
      <c r="D35" s="46"/>
      <c r="E35" s="393" t="s">
        <v>145</v>
      </c>
      <c r="F35" s="394"/>
      <c r="G35" s="394"/>
      <c r="H35" s="394"/>
      <c r="I35" s="394"/>
    </row>
    <row r="36" spans="1:9" ht="15.75">
      <c r="A36" s="388" t="s">
        <v>143</v>
      </c>
      <c r="B36" s="388"/>
      <c r="C36" s="388"/>
      <c r="D36" s="389"/>
      <c r="E36" s="387" t="s">
        <v>265</v>
      </c>
      <c r="F36" s="387"/>
      <c r="G36" s="387"/>
      <c r="H36" s="387"/>
      <c r="I36" s="387"/>
    </row>
    <row r="37" spans="1:9" ht="15">
      <c r="A37" s="50"/>
      <c r="B37" s="46"/>
      <c r="C37" s="46"/>
      <c r="D37" s="46"/>
      <c r="E37" s="410" t="s">
        <v>144</v>
      </c>
      <c r="F37" s="410"/>
      <c r="G37" s="410"/>
      <c r="H37" s="410"/>
      <c r="I37" s="410"/>
    </row>
    <row r="38" spans="1:9" ht="15">
      <c r="A38" s="50"/>
      <c r="B38" s="46"/>
      <c r="C38" s="46"/>
      <c r="D38" s="46"/>
      <c r="E38" s="52"/>
      <c r="F38" s="52"/>
      <c r="G38" s="52"/>
      <c r="H38" s="52"/>
      <c r="I38" s="52"/>
    </row>
    <row r="39" spans="1:9" ht="15.75">
      <c r="A39" s="47" t="s">
        <v>192</v>
      </c>
      <c r="B39" s="46"/>
      <c r="C39" s="46"/>
      <c r="D39" s="46"/>
      <c r="E39" s="46"/>
      <c r="F39" s="46"/>
      <c r="G39" s="46"/>
      <c r="H39" s="46"/>
      <c r="I39" s="46"/>
    </row>
    <row r="40" spans="1:9" ht="15">
      <c r="A40" s="404" t="s">
        <v>147</v>
      </c>
      <c r="B40" s="404"/>
      <c r="C40" s="58">
        <v>12</v>
      </c>
      <c r="D40" s="46"/>
      <c r="E40" s="403" t="s">
        <v>149</v>
      </c>
      <c r="F40" s="403"/>
      <c r="G40" s="403"/>
      <c r="H40" s="346">
        <v>2</v>
      </c>
      <c r="I40" s="313"/>
    </row>
    <row r="41" spans="1:9" ht="15">
      <c r="A41" s="404" t="s">
        <v>148</v>
      </c>
      <c r="B41" s="404"/>
      <c r="C41" s="58">
        <v>3</v>
      </c>
      <c r="D41" s="46"/>
      <c r="E41" s="403" t="s">
        <v>150</v>
      </c>
      <c r="F41" s="403"/>
      <c r="G41" s="403"/>
      <c r="H41" s="346">
        <v>21</v>
      </c>
      <c r="I41" s="313"/>
    </row>
    <row r="42" spans="1:9" ht="15">
      <c r="A42" s="55"/>
      <c r="B42" s="55"/>
      <c r="C42" s="313"/>
      <c r="D42" s="46"/>
      <c r="E42" s="53" t="s">
        <v>158</v>
      </c>
      <c r="F42" s="56"/>
      <c r="G42" s="56"/>
      <c r="H42" s="57"/>
      <c r="I42" s="313"/>
    </row>
    <row r="43" spans="1:9" ht="15">
      <c r="A43" s="404" t="s">
        <v>157</v>
      </c>
      <c r="B43" s="404"/>
      <c r="C43" s="404"/>
      <c r="D43" s="404"/>
      <c r="E43" s="350">
        <v>2</v>
      </c>
      <c r="F43" s="46"/>
      <c r="G43" s="46"/>
      <c r="H43" s="46"/>
      <c r="I43" s="313"/>
    </row>
    <row r="44" spans="1:9" ht="15">
      <c r="A44" s="55" t="s">
        <v>156</v>
      </c>
      <c r="B44" s="55"/>
      <c r="C44" s="405" t="s">
        <v>266</v>
      </c>
      <c r="D44" s="406"/>
      <c r="E44" s="406"/>
      <c r="F44" s="406"/>
      <c r="G44" s="406"/>
      <c r="H44" s="406"/>
      <c r="I44" s="407"/>
    </row>
    <row r="45" spans="1:9" ht="15">
      <c r="A45" s="55"/>
      <c r="B45" s="55"/>
      <c r="C45" s="312"/>
      <c r="D45" s="46"/>
      <c r="E45" s="46"/>
      <c r="F45" s="46"/>
      <c r="G45" s="46"/>
      <c r="H45" s="46"/>
      <c r="I45" s="314"/>
    </row>
    <row r="46" spans="1:9" ht="15">
      <c r="A46" s="402" t="s">
        <v>151</v>
      </c>
      <c r="B46" s="402"/>
      <c r="C46" s="402"/>
      <c r="D46" s="402"/>
      <c r="E46" s="402"/>
      <c r="F46" s="315" t="s">
        <v>202</v>
      </c>
      <c r="G46" s="51" t="s">
        <v>155</v>
      </c>
      <c r="H46" s="46"/>
      <c r="I46" s="314"/>
    </row>
    <row r="47" spans="1:9" ht="15">
      <c r="A47" s="401" t="s">
        <v>153</v>
      </c>
      <c r="B47" s="401"/>
      <c r="C47" s="401"/>
      <c r="D47" s="401"/>
      <c r="E47" s="401"/>
      <c r="F47" s="185" t="s">
        <v>202</v>
      </c>
      <c r="G47" s="51" t="s">
        <v>155</v>
      </c>
      <c r="H47" s="46"/>
      <c r="I47" s="314"/>
    </row>
    <row r="48" spans="1:9" ht="15">
      <c r="A48" s="401" t="s">
        <v>154</v>
      </c>
      <c r="B48" s="401"/>
      <c r="C48" s="401"/>
      <c r="D48" s="401"/>
      <c r="E48" s="401"/>
      <c r="F48" s="185" t="s">
        <v>202</v>
      </c>
      <c r="G48" s="51" t="s">
        <v>155</v>
      </c>
      <c r="H48" s="46"/>
      <c r="I48" s="314"/>
    </row>
    <row r="49" spans="1:9" ht="15.75">
      <c r="A49" s="48"/>
      <c r="B49" s="46"/>
      <c r="C49" s="46"/>
      <c r="D49" s="46"/>
      <c r="E49" s="46"/>
      <c r="F49" s="56"/>
      <c r="G49" s="46"/>
      <c r="H49" s="46"/>
      <c r="I49" s="46"/>
    </row>
    <row r="50" spans="1:9" ht="15.75">
      <c r="A50" s="47" t="s">
        <v>146</v>
      </c>
      <c r="B50" s="46"/>
      <c r="C50" s="46"/>
      <c r="D50" s="46"/>
      <c r="E50" s="46"/>
      <c r="F50" s="46"/>
      <c r="G50" s="46"/>
      <c r="H50" s="46"/>
      <c r="I50" s="46"/>
    </row>
    <row r="51" spans="1:9" ht="15.75">
      <c r="A51" s="49"/>
      <c r="B51" s="46"/>
      <c r="C51" s="46"/>
      <c r="D51" s="46"/>
      <c r="E51" s="46"/>
      <c r="F51" s="46"/>
      <c r="G51" s="46"/>
      <c r="H51" s="46"/>
      <c r="I51" s="46"/>
    </row>
    <row r="52" spans="1:9" ht="15">
      <c r="A52" s="433" t="s">
        <v>267</v>
      </c>
      <c r="B52" s="414"/>
      <c r="C52" s="414"/>
      <c r="D52" s="414"/>
      <c r="E52" s="414"/>
      <c r="F52" s="414"/>
      <c r="G52" s="414"/>
      <c r="H52" s="414"/>
      <c r="I52" s="414"/>
    </row>
  </sheetData>
  <sheetProtection/>
  <mergeCells count="43">
    <mergeCell ref="A8:C8"/>
    <mergeCell ref="D8:I8"/>
    <mergeCell ref="A9:C9"/>
    <mergeCell ref="D9:I9"/>
    <mergeCell ref="A1:I1"/>
    <mergeCell ref="A4:I4"/>
    <mergeCell ref="A5:I5"/>
    <mergeCell ref="A7:C7"/>
    <mergeCell ref="D7:I7"/>
    <mergeCell ref="A15:D15"/>
    <mergeCell ref="E15:I15"/>
    <mergeCell ref="A16:D16"/>
    <mergeCell ref="E16:I16"/>
    <mergeCell ref="A12:D12"/>
    <mergeCell ref="E12:I12"/>
    <mergeCell ref="E13:I13"/>
    <mergeCell ref="A14:D14"/>
    <mergeCell ref="E14:I14"/>
    <mergeCell ref="A27:C27"/>
    <mergeCell ref="D27:I27"/>
    <mergeCell ref="A30:C30"/>
    <mergeCell ref="D30:I30"/>
    <mergeCell ref="A17:D17"/>
    <mergeCell ref="A21:C21"/>
    <mergeCell ref="D21:I21"/>
    <mergeCell ref="A24:C24"/>
    <mergeCell ref="D24:I24"/>
    <mergeCell ref="E37:I37"/>
    <mergeCell ref="A40:B40"/>
    <mergeCell ref="E40:G40"/>
    <mergeCell ref="A41:B41"/>
    <mergeCell ref="E41:G41"/>
    <mergeCell ref="A34:D34"/>
    <mergeCell ref="E34:I34"/>
    <mergeCell ref="E35:I35"/>
    <mergeCell ref="A36:D36"/>
    <mergeCell ref="E36:I36"/>
    <mergeCell ref="A48:E48"/>
    <mergeCell ref="A52:I52"/>
    <mergeCell ref="A43:D43"/>
    <mergeCell ref="C44:I44"/>
    <mergeCell ref="A46:E46"/>
    <mergeCell ref="A47:E4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9" ht="15">
      <c r="A1" s="415" t="s">
        <v>152</v>
      </c>
      <c r="B1" s="415"/>
      <c r="C1" s="415"/>
      <c r="D1" s="415"/>
      <c r="E1" s="415"/>
      <c r="F1" s="415"/>
      <c r="G1" s="415"/>
      <c r="H1" s="415"/>
      <c r="I1" s="415"/>
    </row>
    <row r="2" spans="1:9" ht="15">
      <c r="A2" s="46"/>
      <c r="B2" s="46"/>
      <c r="C2" s="46"/>
      <c r="D2" s="46"/>
      <c r="E2" s="46"/>
      <c r="F2" s="46"/>
      <c r="G2" s="46"/>
      <c r="H2" s="46"/>
      <c r="I2" s="46"/>
    </row>
    <row r="3" spans="2:9" ht="15">
      <c r="B3" s="46"/>
      <c r="C3" s="46"/>
      <c r="D3" s="46"/>
      <c r="E3" s="46"/>
      <c r="F3" s="46"/>
      <c r="G3" s="46"/>
      <c r="H3" s="46"/>
      <c r="I3" s="46"/>
    </row>
    <row r="4" spans="1:9" ht="15.75">
      <c r="A4" s="416" t="s">
        <v>93</v>
      </c>
      <c r="B4" s="416"/>
      <c r="C4" s="416"/>
      <c r="D4" s="416"/>
      <c r="E4" s="416"/>
      <c r="F4" s="416"/>
      <c r="G4" s="416"/>
      <c r="H4" s="416"/>
      <c r="I4" s="416"/>
    </row>
    <row r="5" spans="1:9" ht="15.75">
      <c r="A5" s="416" t="s">
        <v>191</v>
      </c>
      <c r="B5" s="416"/>
      <c r="C5" s="416"/>
      <c r="D5" s="416"/>
      <c r="E5" s="416"/>
      <c r="F5" s="416"/>
      <c r="G5" s="416"/>
      <c r="H5" s="416"/>
      <c r="I5" s="416"/>
    </row>
    <row r="6" spans="1:9" ht="15">
      <c r="A6" s="46"/>
      <c r="B6" s="46"/>
      <c r="C6" s="46"/>
      <c r="D6" s="46"/>
      <c r="E6" s="46"/>
      <c r="F6" s="46"/>
      <c r="G6" s="46"/>
      <c r="H6" s="46"/>
      <c r="I6" s="46"/>
    </row>
    <row r="7" spans="1:9" ht="15.75">
      <c r="A7" s="388" t="s">
        <v>94</v>
      </c>
      <c r="B7" s="388"/>
      <c r="C7" s="388"/>
      <c r="D7" s="411" t="s">
        <v>257</v>
      </c>
      <c r="E7" s="412"/>
      <c r="F7" s="412"/>
      <c r="G7" s="412"/>
      <c r="H7" s="412"/>
      <c r="I7" s="413"/>
    </row>
    <row r="8" spans="1:9" ht="15.75">
      <c r="A8" s="388" t="s">
        <v>95</v>
      </c>
      <c r="B8" s="388"/>
      <c r="C8" s="388"/>
      <c r="D8" s="411" t="s">
        <v>2</v>
      </c>
      <c r="E8" s="412"/>
      <c r="F8" s="412"/>
      <c r="G8" s="412"/>
      <c r="H8" s="412"/>
      <c r="I8" s="413"/>
    </row>
    <row r="9" spans="1:9" ht="15.75">
      <c r="A9" s="388" t="s">
        <v>169</v>
      </c>
      <c r="B9" s="388"/>
      <c r="C9" s="388"/>
      <c r="D9" s="411" t="s">
        <v>366</v>
      </c>
      <c r="E9" s="412"/>
      <c r="F9" s="412"/>
      <c r="G9" s="412"/>
      <c r="H9" s="412"/>
      <c r="I9" s="413"/>
    </row>
    <row r="10" spans="1:9" ht="15">
      <c r="A10" s="46"/>
      <c r="B10" s="46"/>
      <c r="C10" s="46"/>
      <c r="D10" s="46"/>
      <c r="E10" s="46"/>
      <c r="F10" s="46"/>
      <c r="G10" s="46"/>
      <c r="H10" s="46"/>
      <c r="I10" s="46"/>
    </row>
    <row r="11" spans="1:9" ht="15.75">
      <c r="A11" s="47" t="s">
        <v>96</v>
      </c>
      <c r="B11" s="46"/>
      <c r="C11" s="46"/>
      <c r="D11" s="46"/>
      <c r="E11" s="46"/>
      <c r="F11" s="46"/>
      <c r="G11" s="46"/>
      <c r="H11" s="46"/>
      <c r="I11" s="46"/>
    </row>
    <row r="12" spans="1:9" ht="15.75">
      <c r="A12" s="388" t="s">
        <v>189</v>
      </c>
      <c r="B12" s="388"/>
      <c r="C12" s="388"/>
      <c r="D12" s="388"/>
      <c r="E12" s="396" t="s">
        <v>268</v>
      </c>
      <c r="F12" s="397"/>
      <c r="G12" s="397"/>
      <c r="H12" s="397"/>
      <c r="I12" s="398"/>
    </row>
    <row r="13" spans="1:9" ht="15.75">
      <c r="A13" s="48" t="s">
        <v>188</v>
      </c>
      <c r="B13" s="48"/>
      <c r="C13" s="48"/>
      <c r="D13" s="48"/>
      <c r="E13" s="396" t="s">
        <v>269</v>
      </c>
      <c r="F13" s="397"/>
      <c r="G13" s="397"/>
      <c r="H13" s="397"/>
      <c r="I13" s="398"/>
    </row>
    <row r="14" spans="1:9" ht="15.75">
      <c r="A14" s="388" t="s">
        <v>99</v>
      </c>
      <c r="B14" s="388"/>
      <c r="C14" s="388"/>
      <c r="D14" s="388"/>
      <c r="E14" s="408" t="s">
        <v>227</v>
      </c>
      <c r="F14" s="408"/>
      <c r="G14" s="408"/>
      <c r="H14" s="408"/>
      <c r="I14" s="408"/>
    </row>
    <row r="15" spans="1:9" ht="15.75">
      <c r="A15" s="388" t="s">
        <v>97</v>
      </c>
      <c r="B15" s="388"/>
      <c r="C15" s="388"/>
      <c r="D15" s="388"/>
      <c r="E15" s="408" t="s">
        <v>270</v>
      </c>
      <c r="F15" s="408"/>
      <c r="G15" s="408"/>
      <c r="H15" s="408"/>
      <c r="I15" s="408"/>
    </row>
    <row r="16" spans="1:9" ht="15.75">
      <c r="A16" s="388" t="s">
        <v>98</v>
      </c>
      <c r="B16" s="388"/>
      <c r="C16" s="388"/>
      <c r="D16" s="388"/>
      <c r="E16" s="409">
        <v>55600</v>
      </c>
      <c r="F16" s="397"/>
      <c r="G16" s="397"/>
      <c r="H16" s="397"/>
      <c r="I16" s="398"/>
    </row>
    <row r="17" spans="1:9" ht="15.75">
      <c r="A17" s="388" t="s">
        <v>100</v>
      </c>
      <c r="B17" s="388"/>
      <c r="C17" s="388"/>
      <c r="D17" s="388"/>
      <c r="E17" s="46"/>
      <c r="F17" s="46"/>
      <c r="G17" s="46"/>
      <c r="H17" s="46"/>
      <c r="I17" s="46"/>
    </row>
    <row r="18" spans="1:9" ht="15.75">
      <c r="A18" s="46"/>
      <c r="B18" s="310" t="s">
        <v>101</v>
      </c>
      <c r="C18" s="311">
        <v>636</v>
      </c>
      <c r="D18" s="49"/>
      <c r="E18" s="312" t="s">
        <v>102</v>
      </c>
      <c r="F18" s="3">
        <v>205</v>
      </c>
      <c r="G18" s="46"/>
      <c r="H18" s="310" t="s">
        <v>103</v>
      </c>
      <c r="I18" s="311">
        <v>300</v>
      </c>
    </row>
    <row r="19" spans="1:9" ht="15">
      <c r="A19" s="46"/>
      <c r="B19" s="46"/>
      <c r="C19" s="46"/>
      <c r="D19" s="46"/>
      <c r="E19" s="46"/>
      <c r="F19" s="46"/>
      <c r="G19" s="46"/>
      <c r="H19" s="46"/>
      <c r="I19" s="46"/>
    </row>
    <row r="20" spans="1:9" ht="15.75">
      <c r="A20" s="47" t="s">
        <v>104</v>
      </c>
      <c r="B20" s="46"/>
      <c r="C20" s="46"/>
      <c r="D20" s="46"/>
      <c r="E20" s="46"/>
      <c r="F20" s="46"/>
      <c r="G20" s="46"/>
      <c r="H20" s="46"/>
      <c r="I20" s="46"/>
    </row>
    <row r="21" spans="1:9" ht="15.75">
      <c r="A21" s="388" t="s">
        <v>105</v>
      </c>
      <c r="B21" s="388"/>
      <c r="C21" s="388"/>
      <c r="D21" s="396" t="s">
        <v>271</v>
      </c>
      <c r="E21" s="399"/>
      <c r="F21" s="399"/>
      <c r="G21" s="399"/>
      <c r="H21" s="399"/>
      <c r="I21" s="400"/>
    </row>
    <row r="22" spans="1:9" ht="15">
      <c r="A22" s="50"/>
      <c r="B22" s="51"/>
      <c r="C22" s="51"/>
      <c r="D22" s="50" t="s">
        <v>142</v>
      </c>
      <c r="E22" s="51"/>
      <c r="F22" s="51"/>
      <c r="G22" s="51"/>
      <c r="H22" s="51"/>
      <c r="I22" s="51"/>
    </row>
    <row r="23" spans="1:9" ht="15">
      <c r="A23" s="50"/>
      <c r="B23" s="51"/>
      <c r="C23" s="51"/>
      <c r="D23" s="50"/>
      <c r="E23" s="51"/>
      <c r="F23" s="51"/>
      <c r="G23" s="51"/>
      <c r="H23" s="51"/>
      <c r="I23" s="51"/>
    </row>
    <row r="24" spans="1:9" ht="15.75">
      <c r="A24" s="388" t="s">
        <v>106</v>
      </c>
      <c r="B24" s="388"/>
      <c r="C24" s="388"/>
      <c r="D24" s="390" t="s">
        <v>201</v>
      </c>
      <c r="E24" s="391"/>
      <c r="F24" s="391"/>
      <c r="G24" s="391"/>
      <c r="H24" s="391"/>
      <c r="I24" s="392"/>
    </row>
    <row r="25" spans="1:9" ht="15">
      <c r="A25" s="50"/>
      <c r="B25" s="51"/>
      <c r="C25" s="51"/>
      <c r="D25" s="50" t="s">
        <v>107</v>
      </c>
      <c r="E25" s="51"/>
      <c r="F25" s="51"/>
      <c r="G25" s="51"/>
      <c r="H25" s="51"/>
      <c r="I25" s="51"/>
    </row>
    <row r="26" spans="1:9" ht="15">
      <c r="A26" s="50"/>
      <c r="B26" s="51"/>
      <c r="C26" s="51"/>
      <c r="D26" s="50"/>
      <c r="E26" s="51"/>
      <c r="F26" s="51"/>
      <c r="G26" s="51"/>
      <c r="H26" s="51"/>
      <c r="I26" s="51"/>
    </row>
    <row r="27" spans="1:9" ht="15.75">
      <c r="A27" s="395" t="s">
        <v>108</v>
      </c>
      <c r="B27" s="395"/>
      <c r="C27" s="395"/>
      <c r="D27" s="396" t="s">
        <v>262</v>
      </c>
      <c r="E27" s="397"/>
      <c r="F27" s="397"/>
      <c r="G27" s="397"/>
      <c r="H27" s="397"/>
      <c r="I27" s="398"/>
    </row>
    <row r="28" spans="1:9" ht="15">
      <c r="A28" s="50"/>
      <c r="B28" s="46"/>
      <c r="C28" s="46"/>
      <c r="D28" s="50" t="s">
        <v>111</v>
      </c>
      <c r="E28" s="46"/>
      <c r="F28" s="46"/>
      <c r="G28" s="46"/>
      <c r="H28" s="46"/>
      <c r="I28" s="46"/>
    </row>
    <row r="29" spans="1:9" ht="15">
      <c r="A29" s="50"/>
      <c r="B29" s="46"/>
      <c r="C29" s="46"/>
      <c r="D29" s="50"/>
      <c r="E29" s="46"/>
      <c r="F29" s="46"/>
      <c r="G29" s="46"/>
      <c r="H29" s="46"/>
      <c r="I29" s="46"/>
    </row>
    <row r="30" spans="1:9" ht="15.75">
      <c r="A30" s="395" t="s">
        <v>109</v>
      </c>
      <c r="B30" s="395"/>
      <c r="C30" s="395"/>
      <c r="D30" s="396" t="s">
        <v>272</v>
      </c>
      <c r="E30" s="397"/>
      <c r="F30" s="397"/>
      <c r="G30" s="397"/>
      <c r="H30" s="397"/>
      <c r="I30" s="398"/>
    </row>
    <row r="31" spans="1:9" ht="15">
      <c r="A31" s="50"/>
      <c r="B31" s="46"/>
      <c r="C31" s="46"/>
      <c r="D31" s="50" t="s">
        <v>110</v>
      </c>
      <c r="E31" s="46"/>
      <c r="F31" s="46"/>
      <c r="G31" s="46"/>
      <c r="H31" s="46"/>
      <c r="I31" s="46"/>
    </row>
    <row r="32" spans="1:9" ht="1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5.75">
      <c r="A33" s="47" t="s">
        <v>140</v>
      </c>
      <c r="B33" s="46"/>
      <c r="C33" s="46"/>
      <c r="D33" s="46"/>
      <c r="E33" s="46"/>
      <c r="F33" s="46"/>
      <c r="G33" s="46"/>
      <c r="H33" s="46"/>
      <c r="I33" s="46"/>
    </row>
    <row r="34" spans="1:9" ht="15.75">
      <c r="A34" s="388" t="s">
        <v>141</v>
      </c>
      <c r="B34" s="388"/>
      <c r="C34" s="388"/>
      <c r="D34" s="389"/>
      <c r="E34" s="387" t="s">
        <v>273</v>
      </c>
      <c r="F34" s="387"/>
      <c r="G34" s="387"/>
      <c r="H34" s="387"/>
      <c r="I34" s="387"/>
    </row>
    <row r="35" spans="1:9" ht="15">
      <c r="A35" s="50"/>
      <c r="B35" s="46"/>
      <c r="C35" s="46"/>
      <c r="D35" s="46"/>
      <c r="E35" s="393" t="s">
        <v>145</v>
      </c>
      <c r="F35" s="394"/>
      <c r="G35" s="394"/>
      <c r="H35" s="394"/>
      <c r="I35" s="394"/>
    </row>
    <row r="36" spans="1:9" ht="15.75">
      <c r="A36" s="388" t="s">
        <v>143</v>
      </c>
      <c r="B36" s="388"/>
      <c r="C36" s="388"/>
      <c r="D36" s="389"/>
      <c r="E36" s="433" t="s">
        <v>265</v>
      </c>
      <c r="F36" s="414"/>
      <c r="G36" s="414"/>
      <c r="H36" s="414"/>
      <c r="I36" s="414"/>
    </row>
    <row r="37" spans="1:9" ht="15">
      <c r="A37" s="50"/>
      <c r="B37" s="46"/>
      <c r="C37" s="46"/>
      <c r="D37" s="46"/>
      <c r="E37" s="410" t="s">
        <v>144</v>
      </c>
      <c r="F37" s="410"/>
      <c r="G37" s="410"/>
      <c r="H37" s="410"/>
      <c r="I37" s="410"/>
    </row>
    <row r="38" spans="1:9" ht="15">
      <c r="A38" s="50"/>
      <c r="B38" s="46"/>
      <c r="C38" s="46"/>
      <c r="D38" s="46"/>
      <c r="E38" s="52"/>
      <c r="F38" s="52"/>
      <c r="G38" s="52"/>
      <c r="H38" s="52"/>
      <c r="I38" s="52"/>
    </row>
    <row r="39" spans="1:9" ht="15.75">
      <c r="A39" s="47" t="s">
        <v>192</v>
      </c>
      <c r="B39" s="46"/>
      <c r="C39" s="46"/>
      <c r="D39" s="46"/>
      <c r="E39" s="46"/>
      <c r="F39" s="46"/>
      <c r="G39" s="46"/>
      <c r="H39" s="46"/>
      <c r="I39" s="46"/>
    </row>
    <row r="40" spans="1:9" ht="15">
      <c r="A40" s="404" t="s">
        <v>147</v>
      </c>
      <c r="B40" s="404"/>
      <c r="C40" s="58">
        <v>4</v>
      </c>
      <c r="D40" s="46"/>
      <c r="E40" s="403" t="s">
        <v>149</v>
      </c>
      <c r="F40" s="403"/>
      <c r="G40" s="403"/>
      <c r="H40" s="346">
        <v>2</v>
      </c>
      <c r="I40" s="313"/>
    </row>
    <row r="41" spans="1:9" ht="15">
      <c r="A41" s="404" t="s">
        <v>148</v>
      </c>
      <c r="B41" s="404"/>
      <c r="C41" s="58">
        <v>3</v>
      </c>
      <c r="D41" s="46"/>
      <c r="E41" s="403" t="s">
        <v>150</v>
      </c>
      <c r="F41" s="403"/>
      <c r="G41" s="403"/>
      <c r="H41" s="346">
        <v>14</v>
      </c>
      <c r="I41" s="313"/>
    </row>
    <row r="42" spans="1:9" ht="15">
      <c r="A42" s="55"/>
      <c r="B42" s="55"/>
      <c r="C42" s="313"/>
      <c r="D42" s="46"/>
      <c r="E42" s="53" t="s">
        <v>158</v>
      </c>
      <c r="F42" s="56"/>
      <c r="G42" s="56"/>
      <c r="H42" s="57"/>
      <c r="I42" s="313"/>
    </row>
    <row r="43" spans="1:9" ht="15">
      <c r="A43" s="404" t="s">
        <v>157</v>
      </c>
      <c r="B43" s="404"/>
      <c r="C43" s="404"/>
      <c r="D43" s="404"/>
      <c r="E43" s="350">
        <v>1</v>
      </c>
      <c r="F43" s="46"/>
      <c r="G43" s="46"/>
      <c r="H43" s="46"/>
      <c r="I43" s="313"/>
    </row>
    <row r="44" spans="1:9" ht="15">
      <c r="A44" s="55" t="s">
        <v>156</v>
      </c>
      <c r="B44" s="55"/>
      <c r="C44" s="405" t="s">
        <v>274</v>
      </c>
      <c r="D44" s="406"/>
      <c r="E44" s="406"/>
      <c r="F44" s="406"/>
      <c r="G44" s="406"/>
      <c r="H44" s="406"/>
      <c r="I44" s="407"/>
    </row>
    <row r="45" spans="1:9" ht="15">
      <c r="A45" s="55"/>
      <c r="B45" s="55"/>
      <c r="C45" s="312"/>
      <c r="D45" s="46"/>
      <c r="E45" s="46"/>
      <c r="F45" s="46"/>
      <c r="G45" s="46"/>
      <c r="H45" s="46"/>
      <c r="I45" s="314"/>
    </row>
    <row r="46" spans="1:9" ht="15">
      <c r="A46" s="402" t="s">
        <v>151</v>
      </c>
      <c r="B46" s="402"/>
      <c r="C46" s="402"/>
      <c r="D46" s="402"/>
      <c r="E46" s="402"/>
      <c r="F46" s="315" t="s">
        <v>202</v>
      </c>
      <c r="G46" s="51" t="s">
        <v>155</v>
      </c>
      <c r="H46" s="46"/>
      <c r="I46" s="314"/>
    </row>
    <row r="47" spans="1:9" ht="15">
      <c r="A47" s="401" t="s">
        <v>153</v>
      </c>
      <c r="B47" s="401"/>
      <c r="C47" s="401"/>
      <c r="D47" s="401"/>
      <c r="E47" s="401"/>
      <c r="F47" s="185" t="s">
        <v>202</v>
      </c>
      <c r="G47" s="51" t="s">
        <v>155</v>
      </c>
      <c r="H47" s="46"/>
      <c r="I47" s="314"/>
    </row>
    <row r="48" spans="1:9" ht="15">
      <c r="A48" s="401" t="s">
        <v>154</v>
      </c>
      <c r="B48" s="401"/>
      <c r="C48" s="401"/>
      <c r="D48" s="401"/>
      <c r="E48" s="401"/>
      <c r="F48" s="185" t="s">
        <v>202</v>
      </c>
      <c r="G48" s="51" t="s">
        <v>155</v>
      </c>
      <c r="H48" s="46"/>
      <c r="I48" s="314"/>
    </row>
    <row r="49" spans="1:9" ht="15.75">
      <c r="A49" s="48"/>
      <c r="B49" s="46"/>
      <c r="C49" s="46"/>
      <c r="D49" s="46"/>
      <c r="E49" s="46"/>
      <c r="F49" s="56"/>
      <c r="G49" s="46"/>
      <c r="H49" s="46"/>
      <c r="I49" s="46"/>
    </row>
    <row r="50" spans="1:9" ht="15.75">
      <c r="A50" s="47" t="s">
        <v>146</v>
      </c>
      <c r="B50" s="46"/>
      <c r="C50" s="46"/>
      <c r="D50" s="46"/>
      <c r="E50" s="46"/>
      <c r="F50" s="46"/>
      <c r="G50" s="46"/>
      <c r="H50" s="46"/>
      <c r="I50" s="46"/>
    </row>
    <row r="51" spans="1:9" ht="15.75">
      <c r="A51" s="49"/>
      <c r="B51" s="46"/>
      <c r="C51" s="46"/>
      <c r="D51" s="46"/>
      <c r="E51" s="46"/>
      <c r="F51" s="46"/>
      <c r="G51" s="46"/>
      <c r="H51" s="46"/>
      <c r="I51" s="46"/>
    </row>
    <row r="52" spans="1:9" ht="15">
      <c r="A52" s="433" t="s">
        <v>275</v>
      </c>
      <c r="B52" s="414"/>
      <c r="C52" s="414"/>
      <c r="D52" s="414"/>
      <c r="E52" s="414"/>
      <c r="F52" s="414"/>
      <c r="G52" s="414"/>
      <c r="H52" s="414"/>
      <c r="I52" s="414"/>
    </row>
  </sheetData>
  <sheetProtection/>
  <mergeCells count="43">
    <mergeCell ref="A8:C8"/>
    <mergeCell ref="D8:I8"/>
    <mergeCell ref="A9:C9"/>
    <mergeCell ref="D9:I9"/>
    <mergeCell ref="A1:I1"/>
    <mergeCell ref="A4:I4"/>
    <mergeCell ref="A5:I5"/>
    <mergeCell ref="A7:C7"/>
    <mergeCell ref="D7:I7"/>
    <mergeCell ref="A15:D15"/>
    <mergeCell ref="E15:I15"/>
    <mergeCell ref="A16:D16"/>
    <mergeCell ref="E16:I16"/>
    <mergeCell ref="A12:D12"/>
    <mergeCell ref="E12:I12"/>
    <mergeCell ref="E13:I13"/>
    <mergeCell ref="A14:D14"/>
    <mergeCell ref="E14:I14"/>
    <mergeCell ref="A27:C27"/>
    <mergeCell ref="D27:I27"/>
    <mergeCell ref="A30:C30"/>
    <mergeCell ref="D30:I30"/>
    <mergeCell ref="A17:D17"/>
    <mergeCell ref="A21:C21"/>
    <mergeCell ref="D21:I21"/>
    <mergeCell ref="A24:C24"/>
    <mergeCell ref="D24:I24"/>
    <mergeCell ref="E37:I37"/>
    <mergeCell ref="A40:B40"/>
    <mergeCell ref="E40:G40"/>
    <mergeCell ref="A41:B41"/>
    <mergeCell ref="E41:G41"/>
    <mergeCell ref="A34:D34"/>
    <mergeCell ref="E34:I34"/>
    <mergeCell ref="E35:I35"/>
    <mergeCell ref="A36:D36"/>
    <mergeCell ref="E36:I36"/>
    <mergeCell ref="A48:E48"/>
    <mergeCell ref="A52:I52"/>
    <mergeCell ref="A43:D43"/>
    <mergeCell ref="C44:I44"/>
    <mergeCell ref="A46:E46"/>
    <mergeCell ref="A47:E4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4">
      <selection activeCell="A2" sqref="A2"/>
    </sheetView>
  </sheetViews>
  <sheetFormatPr defaultColWidth="9.140625" defaultRowHeight="15"/>
  <sheetData>
    <row r="1" spans="1:9" ht="15">
      <c r="A1" s="415" t="s">
        <v>152</v>
      </c>
      <c r="B1" s="415"/>
      <c r="C1" s="415"/>
      <c r="D1" s="415"/>
      <c r="E1" s="415"/>
      <c r="F1" s="415"/>
      <c r="G1" s="415"/>
      <c r="H1" s="415"/>
      <c r="I1" s="415"/>
    </row>
    <row r="2" spans="1:9" ht="15">
      <c r="A2" s="46"/>
      <c r="B2" s="46"/>
      <c r="C2" s="46"/>
      <c r="D2" s="46"/>
      <c r="E2" s="46"/>
      <c r="F2" s="46"/>
      <c r="G2" s="46"/>
      <c r="H2" s="46"/>
      <c r="I2" s="46"/>
    </row>
    <row r="3" spans="2:9" ht="15">
      <c r="B3" s="46"/>
      <c r="C3" s="46"/>
      <c r="D3" s="46"/>
      <c r="E3" s="46"/>
      <c r="F3" s="46"/>
      <c r="G3" s="46"/>
      <c r="H3" s="46"/>
      <c r="I3" s="46"/>
    </row>
    <row r="4" spans="1:9" ht="15.75">
      <c r="A4" s="416" t="s">
        <v>93</v>
      </c>
      <c r="B4" s="416"/>
      <c r="C4" s="416"/>
      <c r="D4" s="416"/>
      <c r="E4" s="416"/>
      <c r="F4" s="416"/>
      <c r="G4" s="416"/>
      <c r="H4" s="416"/>
      <c r="I4" s="416"/>
    </row>
    <row r="5" spans="1:9" ht="15.75">
      <c r="A5" s="416" t="s">
        <v>191</v>
      </c>
      <c r="B5" s="416"/>
      <c r="C5" s="416"/>
      <c r="D5" s="416"/>
      <c r="E5" s="416"/>
      <c r="F5" s="416"/>
      <c r="G5" s="416"/>
      <c r="H5" s="416"/>
      <c r="I5" s="416"/>
    </row>
    <row r="6" spans="1:9" ht="15">
      <c r="A6" s="46"/>
      <c r="B6" s="46"/>
      <c r="C6" s="46"/>
      <c r="D6" s="46"/>
      <c r="E6" s="46"/>
      <c r="F6" s="46"/>
      <c r="G6" s="46"/>
      <c r="H6" s="46"/>
      <c r="I6" s="46"/>
    </row>
    <row r="7" spans="1:9" ht="15.75">
      <c r="A7" s="388" t="s">
        <v>94</v>
      </c>
      <c r="B7" s="388"/>
      <c r="C7" s="388"/>
      <c r="D7" s="434" t="s">
        <v>276</v>
      </c>
      <c r="E7" s="435"/>
      <c r="F7" s="435"/>
      <c r="G7" s="435"/>
      <c r="H7" s="435"/>
      <c r="I7" s="436"/>
    </row>
    <row r="8" spans="1:9" ht="15.75">
      <c r="A8" s="388" t="s">
        <v>95</v>
      </c>
      <c r="B8" s="388"/>
      <c r="C8" s="388"/>
      <c r="D8" s="434" t="s">
        <v>3</v>
      </c>
      <c r="E8" s="435"/>
      <c r="F8" s="435"/>
      <c r="G8" s="435"/>
      <c r="H8" s="435"/>
      <c r="I8" s="436"/>
    </row>
    <row r="9" spans="1:9" ht="15.75">
      <c r="A9" s="388" t="s">
        <v>169</v>
      </c>
      <c r="B9" s="388"/>
      <c r="C9" s="388"/>
      <c r="D9" s="434" t="s">
        <v>277</v>
      </c>
      <c r="E9" s="435"/>
      <c r="F9" s="435"/>
      <c r="G9" s="435"/>
      <c r="H9" s="435"/>
      <c r="I9" s="436"/>
    </row>
    <row r="10" spans="1:9" ht="15">
      <c r="A10" s="46"/>
      <c r="B10" s="46"/>
      <c r="C10" s="46"/>
      <c r="D10" s="46"/>
      <c r="E10" s="46"/>
      <c r="F10" s="46"/>
      <c r="G10" s="46"/>
      <c r="H10" s="46"/>
      <c r="I10" s="46"/>
    </row>
    <row r="11" spans="1:9" ht="15.75">
      <c r="A11" s="47" t="s">
        <v>96</v>
      </c>
      <c r="B11" s="46"/>
      <c r="C11" s="46"/>
      <c r="D11" s="46"/>
      <c r="E11" s="46"/>
      <c r="F11" s="46"/>
      <c r="G11" s="46"/>
      <c r="H11" s="46"/>
      <c r="I11" s="46"/>
    </row>
    <row r="12" spans="1:9" ht="15.75">
      <c r="A12" s="388" t="s">
        <v>189</v>
      </c>
      <c r="B12" s="388"/>
      <c r="C12" s="388"/>
      <c r="D12" s="388"/>
      <c r="E12" s="437" t="s">
        <v>278</v>
      </c>
      <c r="F12" s="438"/>
      <c r="G12" s="438"/>
      <c r="H12" s="438"/>
      <c r="I12" s="439"/>
    </row>
    <row r="13" spans="1:9" ht="15.75">
      <c r="A13" s="48" t="s">
        <v>188</v>
      </c>
      <c r="B13" s="48"/>
      <c r="C13" s="48"/>
      <c r="D13" s="48"/>
      <c r="E13" s="437" t="s">
        <v>279</v>
      </c>
      <c r="F13" s="438"/>
      <c r="G13" s="438"/>
      <c r="H13" s="438"/>
      <c r="I13" s="439"/>
    </row>
    <row r="14" spans="1:9" ht="15.75">
      <c r="A14" s="388" t="s">
        <v>99</v>
      </c>
      <c r="B14" s="388"/>
      <c r="C14" s="388"/>
      <c r="D14" s="388"/>
      <c r="E14" s="440" t="s">
        <v>199</v>
      </c>
      <c r="F14" s="440"/>
      <c r="G14" s="440"/>
      <c r="H14" s="440"/>
      <c r="I14" s="440"/>
    </row>
    <row r="15" spans="1:9" ht="15.75">
      <c r="A15" s="388" t="s">
        <v>97</v>
      </c>
      <c r="B15" s="388"/>
      <c r="C15" s="388"/>
      <c r="D15" s="388"/>
      <c r="E15" s="440">
        <v>134</v>
      </c>
      <c r="F15" s="440"/>
      <c r="G15" s="440"/>
      <c r="H15" s="440"/>
      <c r="I15" s="440"/>
    </row>
    <row r="16" spans="1:9" ht="15.75">
      <c r="A16" s="388" t="s">
        <v>98</v>
      </c>
      <c r="B16" s="388"/>
      <c r="C16" s="388"/>
      <c r="D16" s="388"/>
      <c r="E16" s="441" t="s">
        <v>280</v>
      </c>
      <c r="F16" s="438"/>
      <c r="G16" s="438"/>
      <c r="H16" s="438"/>
      <c r="I16" s="439"/>
    </row>
    <row r="17" spans="1:9" ht="15.75">
      <c r="A17" s="388" t="s">
        <v>100</v>
      </c>
      <c r="B17" s="388"/>
      <c r="C17" s="388"/>
      <c r="D17" s="388"/>
      <c r="E17" s="46"/>
      <c r="F17" s="46"/>
      <c r="G17" s="46"/>
      <c r="H17" s="46"/>
      <c r="I17" s="46"/>
    </row>
    <row r="18" spans="1:9" ht="15.75">
      <c r="A18" s="46"/>
      <c r="B18" s="310" t="s">
        <v>101</v>
      </c>
      <c r="C18" s="329">
        <v>888.7</v>
      </c>
      <c r="D18" s="49"/>
      <c r="E18" s="312" t="s">
        <v>102</v>
      </c>
      <c r="F18" s="330">
        <v>244</v>
      </c>
      <c r="G18" s="46"/>
      <c r="H18" s="310" t="s">
        <v>103</v>
      </c>
      <c r="I18" s="329">
        <v>354</v>
      </c>
    </row>
    <row r="19" spans="1:9" ht="15">
      <c r="A19" s="46"/>
      <c r="B19" s="46"/>
      <c r="C19" s="46"/>
      <c r="D19" s="46"/>
      <c r="E19" s="46"/>
      <c r="F19" s="46"/>
      <c r="G19" s="46"/>
      <c r="H19" s="46"/>
      <c r="I19" s="46"/>
    </row>
    <row r="20" spans="1:9" ht="15.75">
      <c r="A20" s="47" t="s">
        <v>104</v>
      </c>
      <c r="B20" s="46"/>
      <c r="C20" s="46"/>
      <c r="D20" s="46"/>
      <c r="E20" s="46"/>
      <c r="F20" s="46"/>
      <c r="G20" s="46"/>
      <c r="H20" s="46"/>
      <c r="I20" s="46"/>
    </row>
    <row r="21" spans="1:9" ht="15.75">
      <c r="A21" s="388" t="s">
        <v>105</v>
      </c>
      <c r="B21" s="388"/>
      <c r="C21" s="388"/>
      <c r="D21" s="437" t="s">
        <v>281</v>
      </c>
      <c r="E21" s="438"/>
      <c r="F21" s="438"/>
      <c r="G21" s="438"/>
      <c r="H21" s="438"/>
      <c r="I21" s="439"/>
    </row>
    <row r="22" spans="1:9" ht="15">
      <c r="A22" s="50"/>
      <c r="B22" s="51"/>
      <c r="C22" s="51"/>
      <c r="D22" s="50" t="s">
        <v>142</v>
      </c>
      <c r="E22" s="51"/>
      <c r="F22" s="51"/>
      <c r="G22" s="51"/>
      <c r="H22" s="51"/>
      <c r="I22" s="51"/>
    </row>
    <row r="23" spans="1:9" ht="15">
      <c r="A23" s="50"/>
      <c r="B23" s="51"/>
      <c r="C23" s="51"/>
      <c r="D23" s="50"/>
      <c r="E23" s="51"/>
      <c r="F23" s="51"/>
      <c r="G23" s="51"/>
      <c r="H23" s="51"/>
      <c r="I23" s="51"/>
    </row>
    <row r="24" spans="1:9" ht="15.75">
      <c r="A24" s="388" t="s">
        <v>106</v>
      </c>
      <c r="B24" s="388"/>
      <c r="C24" s="388"/>
      <c r="D24" s="437" t="s">
        <v>201</v>
      </c>
      <c r="E24" s="438"/>
      <c r="F24" s="438"/>
      <c r="G24" s="438"/>
      <c r="H24" s="438"/>
      <c r="I24" s="439"/>
    </row>
    <row r="25" spans="1:9" ht="15">
      <c r="A25" s="50"/>
      <c r="B25" s="51"/>
      <c r="C25" s="51"/>
      <c r="D25" s="331" t="s">
        <v>107</v>
      </c>
      <c r="E25" s="332"/>
      <c r="F25" s="332"/>
      <c r="G25" s="332"/>
      <c r="H25" s="332"/>
      <c r="I25" s="332"/>
    </row>
    <row r="26" spans="1:9" ht="15">
      <c r="A26" s="50"/>
      <c r="B26" s="51"/>
      <c r="C26" s="51"/>
      <c r="D26" s="331"/>
      <c r="E26" s="332"/>
      <c r="F26" s="332"/>
      <c r="G26" s="332"/>
      <c r="H26" s="332"/>
      <c r="I26" s="332"/>
    </row>
    <row r="27" spans="1:9" ht="15.75">
      <c r="A27" s="395" t="s">
        <v>108</v>
      </c>
      <c r="B27" s="395"/>
      <c r="C27" s="395"/>
      <c r="D27" s="437" t="s">
        <v>262</v>
      </c>
      <c r="E27" s="438"/>
      <c r="F27" s="438"/>
      <c r="G27" s="438"/>
      <c r="H27" s="438"/>
      <c r="I27" s="439"/>
    </row>
    <row r="28" spans="1:9" ht="15">
      <c r="A28" s="50"/>
      <c r="B28" s="46"/>
      <c r="C28" s="46"/>
      <c r="D28" s="331" t="s">
        <v>111</v>
      </c>
      <c r="E28" s="333"/>
      <c r="F28" s="333"/>
      <c r="G28" s="333"/>
      <c r="H28" s="333"/>
      <c r="I28" s="333"/>
    </row>
    <row r="29" spans="1:9" ht="15">
      <c r="A29" s="50"/>
      <c r="B29" s="46"/>
      <c r="C29" s="46"/>
      <c r="D29" s="331"/>
      <c r="E29" s="333"/>
      <c r="F29" s="333"/>
      <c r="G29" s="333"/>
      <c r="H29" s="333"/>
      <c r="I29" s="333"/>
    </row>
    <row r="30" spans="1:9" ht="15.75">
      <c r="A30" s="395" t="s">
        <v>109</v>
      </c>
      <c r="B30" s="395"/>
      <c r="C30" s="395"/>
      <c r="D30" s="442" t="s">
        <v>282</v>
      </c>
      <c r="E30" s="443"/>
      <c r="F30" s="443"/>
      <c r="G30" s="443"/>
      <c r="H30" s="443"/>
      <c r="I30" s="444"/>
    </row>
    <row r="31" spans="1:9" ht="15">
      <c r="A31" s="50"/>
      <c r="B31" s="46"/>
      <c r="C31" s="46"/>
      <c r="D31" s="331" t="s">
        <v>110</v>
      </c>
      <c r="E31" s="333"/>
      <c r="F31" s="333"/>
      <c r="G31" s="333"/>
      <c r="H31" s="333"/>
      <c r="I31" s="333"/>
    </row>
    <row r="32" spans="1:9" ht="1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5.75">
      <c r="A33" s="47" t="s">
        <v>140</v>
      </c>
      <c r="B33" s="46"/>
      <c r="C33" s="46"/>
      <c r="D33" s="46"/>
      <c r="E33" s="46"/>
      <c r="F33" s="46"/>
      <c r="G33" s="46"/>
      <c r="H33" s="46"/>
      <c r="I33" s="46"/>
    </row>
    <row r="34" spans="1:9" ht="15.75">
      <c r="A34" s="445" t="s">
        <v>141</v>
      </c>
      <c r="B34" s="445"/>
      <c r="C34" s="445"/>
      <c r="D34" s="446"/>
      <c r="E34" s="328" t="s">
        <v>283</v>
      </c>
      <c r="F34" s="334"/>
      <c r="G34" s="335"/>
      <c r="H34" s="335"/>
      <c r="I34" s="336"/>
    </row>
    <row r="35" spans="1:9" ht="15">
      <c r="A35" s="331"/>
      <c r="B35" s="333"/>
      <c r="C35" s="333"/>
      <c r="D35" s="333"/>
      <c r="E35" s="447" t="s">
        <v>145</v>
      </c>
      <c r="F35" s="448"/>
      <c r="G35" s="448"/>
      <c r="H35" s="448"/>
      <c r="I35" s="448"/>
    </row>
    <row r="36" spans="1:9" ht="15.75">
      <c r="A36" s="445" t="s">
        <v>143</v>
      </c>
      <c r="B36" s="445"/>
      <c r="C36" s="445"/>
      <c r="D36" s="446"/>
      <c r="E36" s="449" t="s">
        <v>284</v>
      </c>
      <c r="F36" s="450"/>
      <c r="G36" s="450"/>
      <c r="H36" s="450"/>
      <c r="I36" s="451"/>
    </row>
    <row r="37" spans="1:9" ht="15">
      <c r="A37" s="331"/>
      <c r="B37" s="333"/>
      <c r="C37" s="333"/>
      <c r="D37" s="333"/>
      <c r="E37" s="452" t="s">
        <v>144</v>
      </c>
      <c r="F37" s="452"/>
      <c r="G37" s="452"/>
      <c r="H37" s="452"/>
      <c r="I37" s="452"/>
    </row>
    <row r="38" spans="1:9" ht="15">
      <c r="A38" s="331"/>
      <c r="B38" s="333"/>
      <c r="C38" s="333"/>
      <c r="D38" s="333"/>
      <c r="E38" s="337"/>
      <c r="F38" s="337"/>
      <c r="G38" s="337"/>
      <c r="H38" s="337"/>
      <c r="I38" s="337"/>
    </row>
    <row r="39" spans="1:9" ht="15.75">
      <c r="A39" s="338" t="s">
        <v>192</v>
      </c>
      <c r="B39" s="333"/>
      <c r="C39" s="333"/>
      <c r="D39" s="333"/>
      <c r="E39" s="333"/>
      <c r="F39" s="333"/>
      <c r="G39" s="333"/>
      <c r="H39" s="333"/>
      <c r="I39" s="333"/>
    </row>
    <row r="40" spans="1:9" ht="15">
      <c r="A40" s="453" t="s">
        <v>147</v>
      </c>
      <c r="B40" s="453"/>
      <c r="C40" s="192">
        <v>17</v>
      </c>
      <c r="D40" s="333"/>
      <c r="E40" s="454" t="s">
        <v>149</v>
      </c>
      <c r="F40" s="454"/>
      <c r="G40" s="454"/>
      <c r="H40" s="345">
        <v>3</v>
      </c>
      <c r="I40" s="340"/>
    </row>
    <row r="41" spans="1:9" ht="15">
      <c r="A41" s="453" t="s">
        <v>148</v>
      </c>
      <c r="B41" s="453"/>
      <c r="C41" s="192">
        <v>7</v>
      </c>
      <c r="D41" s="333"/>
      <c r="E41" s="454" t="s">
        <v>150</v>
      </c>
      <c r="F41" s="454"/>
      <c r="G41" s="454"/>
      <c r="H41" s="345">
        <v>4</v>
      </c>
      <c r="I41" s="340"/>
    </row>
    <row r="42" spans="1:9" ht="15">
      <c r="A42" s="327"/>
      <c r="B42" s="327"/>
      <c r="C42" s="340"/>
      <c r="D42" s="333"/>
      <c r="E42" s="53" t="s">
        <v>158</v>
      </c>
      <c r="F42" s="339"/>
      <c r="G42" s="339"/>
      <c r="H42" s="341"/>
      <c r="I42" s="340"/>
    </row>
    <row r="43" spans="1:9" ht="15">
      <c r="A43" s="453" t="s">
        <v>157</v>
      </c>
      <c r="B43" s="453"/>
      <c r="C43" s="453"/>
      <c r="D43" s="453"/>
      <c r="E43" s="342">
        <v>5</v>
      </c>
      <c r="F43" s="333"/>
      <c r="G43" s="333"/>
      <c r="H43" s="333"/>
      <c r="I43" s="340"/>
    </row>
    <row r="44" spans="1:9" ht="15">
      <c r="A44" s="327" t="s">
        <v>156</v>
      </c>
      <c r="B44" s="327"/>
      <c r="C44" s="459" t="s">
        <v>285</v>
      </c>
      <c r="D44" s="460"/>
      <c r="E44" s="460"/>
      <c r="F44" s="460"/>
      <c r="G44" s="460"/>
      <c r="H44" s="460"/>
      <c r="I44" s="461"/>
    </row>
    <row r="45" spans="1:9" ht="15">
      <c r="A45" s="327"/>
      <c r="B45" s="327"/>
      <c r="C45" s="343"/>
      <c r="D45" s="333"/>
      <c r="E45" s="333"/>
      <c r="F45" s="333"/>
      <c r="G45" s="333"/>
      <c r="H45" s="333"/>
      <c r="I45" s="344"/>
    </row>
    <row r="46" spans="1:9" ht="15">
      <c r="A46" s="462" t="s">
        <v>151</v>
      </c>
      <c r="B46" s="462"/>
      <c r="C46" s="462"/>
      <c r="D46" s="462"/>
      <c r="E46" s="462"/>
      <c r="F46" s="345" t="s">
        <v>202</v>
      </c>
      <c r="G46" s="332" t="s">
        <v>155</v>
      </c>
      <c r="H46" s="333"/>
      <c r="I46" s="344"/>
    </row>
    <row r="47" spans="1:9" ht="15">
      <c r="A47" s="455" t="s">
        <v>153</v>
      </c>
      <c r="B47" s="455"/>
      <c r="C47" s="455"/>
      <c r="D47" s="455"/>
      <c r="E47" s="455"/>
      <c r="F47" s="192" t="s">
        <v>202</v>
      </c>
      <c r="G47" s="332" t="s">
        <v>155</v>
      </c>
      <c r="H47" s="333"/>
      <c r="I47" s="344"/>
    </row>
    <row r="48" spans="1:9" ht="15">
      <c r="A48" s="455" t="s">
        <v>154</v>
      </c>
      <c r="B48" s="455"/>
      <c r="C48" s="455"/>
      <c r="D48" s="455"/>
      <c r="E48" s="455"/>
      <c r="F48" s="192" t="s">
        <v>202</v>
      </c>
      <c r="G48" s="332" t="s">
        <v>155</v>
      </c>
      <c r="H48" s="333"/>
      <c r="I48" s="344"/>
    </row>
    <row r="49" spans="1:9" ht="15.75">
      <c r="A49" s="48"/>
      <c r="B49" s="46"/>
      <c r="C49" s="46"/>
      <c r="D49" s="46"/>
      <c r="E49" s="46"/>
      <c r="F49" s="56"/>
      <c r="G49" s="46"/>
      <c r="H49" s="46"/>
      <c r="I49" s="46"/>
    </row>
    <row r="50" spans="1:9" ht="15.75">
      <c r="A50" s="47" t="s">
        <v>146</v>
      </c>
      <c r="B50" s="46"/>
      <c r="C50" s="46"/>
      <c r="D50" s="46"/>
      <c r="E50" s="46"/>
      <c r="F50" s="46"/>
      <c r="G50" s="46"/>
      <c r="H50" s="46"/>
      <c r="I50" s="46"/>
    </row>
    <row r="51" spans="1:9" ht="15.75">
      <c r="A51" s="49"/>
      <c r="B51" s="46"/>
      <c r="C51" s="46"/>
      <c r="D51" s="46"/>
      <c r="E51" s="46"/>
      <c r="F51" s="46"/>
      <c r="G51" s="46"/>
      <c r="H51" s="46"/>
      <c r="I51" s="46"/>
    </row>
    <row r="52" spans="1:9" ht="15">
      <c r="A52" s="456" t="s">
        <v>286</v>
      </c>
      <c r="B52" s="457"/>
      <c r="C52" s="457"/>
      <c r="D52" s="457"/>
      <c r="E52" s="457"/>
      <c r="F52" s="457"/>
      <c r="G52" s="457"/>
      <c r="H52" s="457"/>
      <c r="I52" s="458"/>
    </row>
  </sheetData>
  <sheetProtection/>
  <mergeCells count="42">
    <mergeCell ref="A41:B41"/>
    <mergeCell ref="E41:G41"/>
    <mergeCell ref="A48:E48"/>
    <mergeCell ref="A52:I52"/>
    <mergeCell ref="A43:D43"/>
    <mergeCell ref="C44:I44"/>
    <mergeCell ref="A46:E46"/>
    <mergeCell ref="A47:E47"/>
    <mergeCell ref="A34:D34"/>
    <mergeCell ref="E35:I35"/>
    <mergeCell ref="A36:D36"/>
    <mergeCell ref="E36:I36"/>
    <mergeCell ref="E37:I37"/>
    <mergeCell ref="A40:B40"/>
    <mergeCell ref="E40:G40"/>
    <mergeCell ref="A24:C24"/>
    <mergeCell ref="D24:I24"/>
    <mergeCell ref="A27:C27"/>
    <mergeCell ref="D27:I27"/>
    <mergeCell ref="A30:C30"/>
    <mergeCell ref="D30:I30"/>
    <mergeCell ref="A15:D15"/>
    <mergeCell ref="E15:I15"/>
    <mergeCell ref="A16:D16"/>
    <mergeCell ref="E16:I16"/>
    <mergeCell ref="A17:D17"/>
    <mergeCell ref="A21:C21"/>
    <mergeCell ref="D21:I21"/>
    <mergeCell ref="A9:C9"/>
    <mergeCell ref="D9:I9"/>
    <mergeCell ref="A12:D12"/>
    <mergeCell ref="E12:I12"/>
    <mergeCell ref="E13:I13"/>
    <mergeCell ref="A14:D14"/>
    <mergeCell ref="E14:I14"/>
    <mergeCell ref="A1:I1"/>
    <mergeCell ref="A4:I4"/>
    <mergeCell ref="A5:I5"/>
    <mergeCell ref="A7:C7"/>
    <mergeCell ref="D7:I7"/>
    <mergeCell ref="A8:C8"/>
    <mergeCell ref="D8:I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9" ht="15">
      <c r="A1" s="415" t="s">
        <v>152</v>
      </c>
      <c r="B1" s="415"/>
      <c r="C1" s="415"/>
      <c r="D1" s="415"/>
      <c r="E1" s="415"/>
      <c r="F1" s="415"/>
      <c r="G1" s="415"/>
      <c r="H1" s="415"/>
      <c r="I1" s="415"/>
    </row>
    <row r="2" spans="1:9" ht="15">
      <c r="A2" s="46"/>
      <c r="B2" s="46"/>
      <c r="C2" s="46"/>
      <c r="D2" s="46"/>
      <c r="E2" s="46"/>
      <c r="F2" s="46"/>
      <c r="G2" s="46"/>
      <c r="H2" s="46"/>
      <c r="I2" s="46"/>
    </row>
    <row r="3" spans="2:9" ht="15">
      <c r="B3" s="46"/>
      <c r="C3" s="46"/>
      <c r="D3" s="46"/>
      <c r="E3" s="46"/>
      <c r="F3" s="46"/>
      <c r="G3" s="46"/>
      <c r="H3" s="46"/>
      <c r="I3" s="46"/>
    </row>
    <row r="4" spans="1:9" ht="15.75">
      <c r="A4" s="416" t="s">
        <v>93</v>
      </c>
      <c r="B4" s="416"/>
      <c r="C4" s="416"/>
      <c r="D4" s="416"/>
      <c r="E4" s="416"/>
      <c r="F4" s="416"/>
      <c r="G4" s="416"/>
      <c r="H4" s="416"/>
      <c r="I4" s="416"/>
    </row>
    <row r="5" spans="1:9" ht="15.75">
      <c r="A5" s="416" t="s">
        <v>191</v>
      </c>
      <c r="B5" s="416"/>
      <c r="C5" s="416"/>
      <c r="D5" s="416"/>
      <c r="E5" s="416"/>
      <c r="F5" s="416"/>
      <c r="G5" s="416"/>
      <c r="H5" s="416"/>
      <c r="I5" s="416"/>
    </row>
    <row r="6" spans="1:9" ht="15">
      <c r="A6" s="46"/>
      <c r="B6" s="46"/>
      <c r="C6" s="46"/>
      <c r="D6" s="46"/>
      <c r="E6" s="46"/>
      <c r="F6" s="46"/>
      <c r="G6" s="46"/>
      <c r="H6" s="46"/>
      <c r="I6" s="46"/>
    </row>
    <row r="7" spans="1:9" ht="15.75">
      <c r="A7" s="388" t="s">
        <v>94</v>
      </c>
      <c r="B7" s="388"/>
      <c r="C7" s="388"/>
      <c r="D7" s="411" t="s">
        <v>287</v>
      </c>
      <c r="E7" s="412"/>
      <c r="F7" s="412"/>
      <c r="G7" s="412"/>
      <c r="H7" s="412"/>
      <c r="I7" s="413"/>
    </row>
    <row r="8" spans="1:9" ht="15.75">
      <c r="A8" s="388" t="s">
        <v>95</v>
      </c>
      <c r="B8" s="388"/>
      <c r="C8" s="388"/>
      <c r="D8" s="467" t="s">
        <v>4</v>
      </c>
      <c r="E8" s="468"/>
      <c r="F8" s="468"/>
      <c r="G8" s="468"/>
      <c r="H8" s="468"/>
      <c r="I8" s="469"/>
    </row>
    <row r="9" spans="1:9" ht="15.75">
      <c r="A9" s="388" t="s">
        <v>169</v>
      </c>
      <c r="B9" s="388"/>
      <c r="C9" s="388"/>
      <c r="D9" s="411" t="s">
        <v>288</v>
      </c>
      <c r="E9" s="412"/>
      <c r="F9" s="412"/>
      <c r="G9" s="412"/>
      <c r="H9" s="412"/>
      <c r="I9" s="413"/>
    </row>
    <row r="10" spans="1:9" ht="15">
      <c r="A10" s="46"/>
      <c r="B10" s="46"/>
      <c r="C10" s="46"/>
      <c r="D10" s="46"/>
      <c r="E10" s="46"/>
      <c r="F10" s="46"/>
      <c r="G10" s="46"/>
      <c r="H10" s="46"/>
      <c r="I10" s="46"/>
    </row>
    <row r="11" spans="1:9" ht="15.75">
      <c r="A11" s="47" t="s">
        <v>96</v>
      </c>
      <c r="B11" s="46"/>
      <c r="C11" s="46"/>
      <c r="D11" s="46"/>
      <c r="E11" s="46"/>
      <c r="F11" s="46"/>
      <c r="G11" s="46"/>
      <c r="H11" s="46"/>
      <c r="I11" s="46"/>
    </row>
    <row r="12" spans="1:9" ht="15.75">
      <c r="A12" s="388" t="s">
        <v>189</v>
      </c>
      <c r="B12" s="388"/>
      <c r="C12" s="388"/>
      <c r="D12" s="388"/>
      <c r="E12" s="396" t="s">
        <v>289</v>
      </c>
      <c r="F12" s="397"/>
      <c r="G12" s="397"/>
      <c r="H12" s="397"/>
      <c r="I12" s="398"/>
    </row>
    <row r="13" spans="1:9" ht="15.75">
      <c r="A13" s="48" t="s">
        <v>188</v>
      </c>
      <c r="B13" s="48"/>
      <c r="C13" s="48"/>
      <c r="D13" s="48"/>
      <c r="E13" s="396" t="s">
        <v>290</v>
      </c>
      <c r="F13" s="397"/>
      <c r="G13" s="397"/>
      <c r="H13" s="397"/>
      <c r="I13" s="398"/>
    </row>
    <row r="14" spans="1:9" ht="15.75">
      <c r="A14" s="388" t="s">
        <v>99</v>
      </c>
      <c r="B14" s="388"/>
      <c r="C14" s="388"/>
      <c r="D14" s="388"/>
      <c r="E14" s="408" t="s">
        <v>229</v>
      </c>
      <c r="F14" s="408"/>
      <c r="G14" s="408"/>
      <c r="H14" s="408"/>
      <c r="I14" s="408"/>
    </row>
    <row r="15" spans="1:9" ht="15.75">
      <c r="A15" s="388" t="s">
        <v>97</v>
      </c>
      <c r="B15" s="388"/>
      <c r="C15" s="388"/>
      <c r="D15" s="388"/>
      <c r="E15" s="408" t="s">
        <v>291</v>
      </c>
      <c r="F15" s="408"/>
      <c r="G15" s="408"/>
      <c r="H15" s="408"/>
      <c r="I15" s="408"/>
    </row>
    <row r="16" spans="1:9" ht="15.75">
      <c r="A16" s="388" t="s">
        <v>98</v>
      </c>
      <c r="B16" s="388"/>
      <c r="C16" s="388"/>
      <c r="D16" s="388"/>
      <c r="E16" s="466">
        <v>77558</v>
      </c>
      <c r="F16" s="391"/>
      <c r="G16" s="391"/>
      <c r="H16" s="391"/>
      <c r="I16" s="392"/>
    </row>
    <row r="17" spans="1:9" ht="15.75">
      <c r="A17" s="388" t="s">
        <v>100</v>
      </c>
      <c r="B17" s="388"/>
      <c r="C17" s="388"/>
      <c r="D17" s="388"/>
      <c r="E17" s="46"/>
      <c r="F17" s="46"/>
      <c r="G17" s="46"/>
      <c r="H17" s="46"/>
      <c r="I17" s="46"/>
    </row>
    <row r="18" spans="1:9" ht="15.75">
      <c r="A18" s="46"/>
      <c r="B18" s="310" t="s">
        <v>101</v>
      </c>
      <c r="C18" s="311">
        <v>636.3</v>
      </c>
      <c r="D18" s="49"/>
      <c r="E18" s="312" t="s">
        <v>102</v>
      </c>
      <c r="F18" s="3">
        <v>205</v>
      </c>
      <c r="G18" s="46"/>
      <c r="H18" s="310" t="s">
        <v>103</v>
      </c>
      <c r="I18" s="311">
        <v>291</v>
      </c>
    </row>
    <row r="19" spans="1:9" ht="15">
      <c r="A19" s="46"/>
      <c r="B19" s="46"/>
      <c r="C19" s="46"/>
      <c r="D19" s="46"/>
      <c r="E19" s="46"/>
      <c r="F19" s="46"/>
      <c r="G19" s="46"/>
      <c r="H19" s="46"/>
      <c r="I19" s="46"/>
    </row>
    <row r="20" spans="1:9" ht="15.75">
      <c r="A20" s="47" t="s">
        <v>104</v>
      </c>
      <c r="B20" s="46"/>
      <c r="C20" s="46"/>
      <c r="D20" s="46"/>
      <c r="E20" s="46"/>
      <c r="F20" s="46"/>
      <c r="G20" s="46"/>
      <c r="H20" s="46"/>
      <c r="I20" s="46"/>
    </row>
    <row r="21" spans="1:9" ht="15.75">
      <c r="A21" s="388" t="s">
        <v>105</v>
      </c>
      <c r="B21" s="388"/>
      <c r="C21" s="388"/>
      <c r="D21" s="396" t="s">
        <v>271</v>
      </c>
      <c r="E21" s="399"/>
      <c r="F21" s="399"/>
      <c r="G21" s="399"/>
      <c r="H21" s="399"/>
      <c r="I21" s="400"/>
    </row>
    <row r="22" spans="1:9" ht="15">
      <c r="A22" s="50"/>
      <c r="B22" s="51"/>
      <c r="C22" s="51"/>
      <c r="D22" s="50" t="s">
        <v>142</v>
      </c>
      <c r="E22" s="51"/>
      <c r="F22" s="51"/>
      <c r="G22" s="51"/>
      <c r="H22" s="51"/>
      <c r="I22" s="51"/>
    </row>
    <row r="23" spans="1:9" ht="15">
      <c r="A23" s="50"/>
      <c r="B23" s="51"/>
      <c r="C23" s="51"/>
      <c r="D23" s="50"/>
      <c r="E23" s="51"/>
      <c r="F23" s="51"/>
      <c r="G23" s="51"/>
      <c r="H23" s="51"/>
      <c r="I23" s="51"/>
    </row>
    <row r="24" spans="1:9" ht="15.75">
      <c r="A24" s="388" t="s">
        <v>106</v>
      </c>
      <c r="B24" s="388"/>
      <c r="C24" s="388"/>
      <c r="D24" s="390" t="s">
        <v>201</v>
      </c>
      <c r="E24" s="391"/>
      <c r="F24" s="391"/>
      <c r="G24" s="391"/>
      <c r="H24" s="391"/>
      <c r="I24" s="392"/>
    </row>
    <row r="25" spans="1:9" ht="15">
      <c r="A25" s="50"/>
      <c r="B25" s="51"/>
      <c r="C25" s="51"/>
      <c r="D25" s="50" t="s">
        <v>107</v>
      </c>
      <c r="E25" s="51"/>
      <c r="F25" s="51"/>
      <c r="G25" s="51"/>
      <c r="H25" s="51"/>
      <c r="I25" s="51"/>
    </row>
    <row r="26" spans="1:9" ht="15">
      <c r="A26" s="50"/>
      <c r="B26" s="51"/>
      <c r="C26" s="51"/>
      <c r="D26" s="50"/>
      <c r="E26" s="51"/>
      <c r="F26" s="51"/>
      <c r="G26" s="51"/>
      <c r="H26" s="51"/>
      <c r="I26" s="51"/>
    </row>
    <row r="27" spans="1:9" ht="15.75">
      <c r="A27" s="395" t="s">
        <v>108</v>
      </c>
      <c r="B27" s="395"/>
      <c r="C27" s="395"/>
      <c r="D27" s="396" t="s">
        <v>262</v>
      </c>
      <c r="E27" s="397"/>
      <c r="F27" s="397"/>
      <c r="G27" s="397"/>
      <c r="H27" s="397"/>
      <c r="I27" s="398"/>
    </row>
    <row r="28" spans="1:9" ht="15">
      <c r="A28" s="50"/>
      <c r="B28" s="46"/>
      <c r="C28" s="46"/>
      <c r="D28" s="50" t="s">
        <v>111</v>
      </c>
      <c r="E28" s="46"/>
      <c r="F28" s="46"/>
      <c r="G28" s="46"/>
      <c r="H28" s="46"/>
      <c r="I28" s="46"/>
    </row>
    <row r="29" spans="1:9" ht="15">
      <c r="A29" s="50"/>
      <c r="B29" s="46"/>
      <c r="C29" s="46"/>
      <c r="D29" s="50"/>
      <c r="E29" s="46"/>
      <c r="F29" s="46"/>
      <c r="G29" s="46"/>
      <c r="H29" s="46"/>
      <c r="I29" s="46"/>
    </row>
    <row r="30" spans="1:9" ht="15.75">
      <c r="A30" s="395" t="s">
        <v>109</v>
      </c>
      <c r="B30" s="395"/>
      <c r="C30" s="395"/>
      <c r="D30" s="396"/>
      <c r="E30" s="397"/>
      <c r="F30" s="397"/>
      <c r="G30" s="397"/>
      <c r="H30" s="397"/>
      <c r="I30" s="398"/>
    </row>
    <row r="31" spans="1:9" ht="15">
      <c r="A31" s="50"/>
      <c r="B31" s="46"/>
      <c r="C31" s="46"/>
      <c r="D31" s="50" t="s">
        <v>110</v>
      </c>
      <c r="E31" s="46"/>
      <c r="F31" s="46"/>
      <c r="G31" s="46"/>
      <c r="H31" s="46"/>
      <c r="I31" s="46"/>
    </row>
    <row r="32" spans="1:9" ht="1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5.75">
      <c r="A33" s="47" t="s">
        <v>140</v>
      </c>
      <c r="B33" s="46"/>
      <c r="C33" s="46"/>
      <c r="D33" s="46"/>
      <c r="E33" s="46"/>
      <c r="F33" s="46"/>
      <c r="G33" s="46"/>
      <c r="H33" s="46"/>
      <c r="I33" s="46"/>
    </row>
    <row r="34" spans="1:9" ht="15.75">
      <c r="A34" s="388" t="s">
        <v>141</v>
      </c>
      <c r="B34" s="388"/>
      <c r="C34" s="388"/>
      <c r="D34" s="389"/>
      <c r="E34" s="387" t="s">
        <v>292</v>
      </c>
      <c r="F34" s="387"/>
      <c r="G34" s="387"/>
      <c r="H34" s="387"/>
      <c r="I34" s="387"/>
    </row>
    <row r="35" spans="1:9" ht="15">
      <c r="A35" s="50"/>
      <c r="B35" s="46"/>
      <c r="C35" s="46"/>
      <c r="D35" s="46"/>
      <c r="E35" s="393" t="s">
        <v>145</v>
      </c>
      <c r="F35" s="394"/>
      <c r="G35" s="394"/>
      <c r="H35" s="394"/>
      <c r="I35" s="394"/>
    </row>
    <row r="36" spans="1:9" ht="15.75">
      <c r="A36" s="388" t="s">
        <v>143</v>
      </c>
      <c r="B36" s="388"/>
      <c r="C36" s="388"/>
      <c r="D36" s="389"/>
      <c r="E36" s="433" t="s">
        <v>293</v>
      </c>
      <c r="F36" s="414"/>
      <c r="G36" s="414"/>
      <c r="H36" s="414"/>
      <c r="I36" s="414"/>
    </row>
    <row r="37" spans="1:9" ht="15">
      <c r="A37" s="50"/>
      <c r="B37" s="46"/>
      <c r="C37" s="46"/>
      <c r="D37" s="46"/>
      <c r="E37" s="410" t="s">
        <v>144</v>
      </c>
      <c r="F37" s="410"/>
      <c r="G37" s="410"/>
      <c r="H37" s="410"/>
      <c r="I37" s="410"/>
    </row>
    <row r="38" spans="1:9" ht="15">
      <c r="A38" s="50"/>
      <c r="B38" s="46"/>
      <c r="C38" s="46"/>
      <c r="D38" s="46"/>
      <c r="E38" s="52"/>
      <c r="F38" s="52"/>
      <c r="G38" s="52"/>
      <c r="H38" s="52"/>
      <c r="I38" s="52"/>
    </row>
    <row r="39" spans="1:9" ht="15.75">
      <c r="A39" s="47" t="s">
        <v>192</v>
      </c>
      <c r="B39" s="46"/>
      <c r="C39" s="46"/>
      <c r="D39" s="46"/>
      <c r="E39" s="46"/>
      <c r="F39" s="46"/>
      <c r="G39" s="46"/>
      <c r="H39" s="46"/>
      <c r="I39" s="46"/>
    </row>
    <row r="40" spans="1:9" ht="15">
      <c r="A40" s="404" t="s">
        <v>147</v>
      </c>
      <c r="B40" s="404"/>
      <c r="C40" s="58">
        <v>6</v>
      </c>
      <c r="D40" s="46"/>
      <c r="E40" s="403" t="s">
        <v>149</v>
      </c>
      <c r="F40" s="403"/>
      <c r="G40" s="403"/>
      <c r="H40" s="346">
        <v>0</v>
      </c>
      <c r="I40" s="313"/>
    </row>
    <row r="41" spans="1:9" ht="15">
      <c r="A41" s="404" t="s">
        <v>148</v>
      </c>
      <c r="B41" s="404"/>
      <c r="C41" s="58">
        <v>4</v>
      </c>
      <c r="D41" s="46"/>
      <c r="E41" s="403" t="s">
        <v>150</v>
      </c>
      <c r="F41" s="403"/>
      <c r="G41" s="403"/>
      <c r="H41" s="346">
        <v>9</v>
      </c>
      <c r="I41" s="313"/>
    </row>
    <row r="42" spans="1:9" ht="15">
      <c r="A42" s="55"/>
      <c r="B42" s="55"/>
      <c r="C42" s="313"/>
      <c r="D42" s="46"/>
      <c r="E42" s="53" t="s">
        <v>158</v>
      </c>
      <c r="F42" s="56"/>
      <c r="G42" s="56"/>
      <c r="H42" s="57"/>
      <c r="I42" s="313"/>
    </row>
    <row r="43" spans="1:9" ht="15">
      <c r="A43" s="404" t="s">
        <v>157</v>
      </c>
      <c r="B43" s="404"/>
      <c r="C43" s="404"/>
      <c r="D43" s="404"/>
      <c r="E43" s="350">
        <v>0</v>
      </c>
      <c r="F43" s="46"/>
      <c r="G43" s="46"/>
      <c r="H43" s="46"/>
      <c r="I43" s="313"/>
    </row>
    <row r="44" spans="1:9" ht="15">
      <c r="A44" s="55" t="s">
        <v>156</v>
      </c>
      <c r="B44" s="55"/>
      <c r="C44" s="465">
        <f>-A2</f>
        <v>0</v>
      </c>
      <c r="D44" s="406"/>
      <c r="E44" s="406"/>
      <c r="F44" s="406"/>
      <c r="G44" s="406"/>
      <c r="H44" s="406"/>
      <c r="I44" s="407"/>
    </row>
    <row r="45" spans="1:9" ht="15">
      <c r="A45" s="55"/>
      <c r="B45" s="55"/>
      <c r="C45" s="312"/>
      <c r="D45" s="46"/>
      <c r="E45" s="46"/>
      <c r="F45" s="46"/>
      <c r="G45" s="46"/>
      <c r="H45" s="46"/>
      <c r="I45" s="314"/>
    </row>
    <row r="46" spans="1:9" ht="15">
      <c r="A46" s="402" t="s">
        <v>151</v>
      </c>
      <c r="B46" s="402"/>
      <c r="C46" s="402"/>
      <c r="D46" s="402"/>
      <c r="E46" s="402"/>
      <c r="F46" s="267" t="s">
        <v>202</v>
      </c>
      <c r="G46" s="51" t="s">
        <v>155</v>
      </c>
      <c r="H46" s="46"/>
      <c r="I46" s="314"/>
    </row>
    <row r="47" spans="1:9" ht="15">
      <c r="A47" s="401" t="s">
        <v>153</v>
      </c>
      <c r="B47" s="401"/>
      <c r="C47" s="401"/>
      <c r="D47" s="401"/>
      <c r="E47" s="401"/>
      <c r="F47" s="235" t="s">
        <v>202</v>
      </c>
      <c r="G47" s="51" t="s">
        <v>155</v>
      </c>
      <c r="H47" s="46"/>
      <c r="I47" s="314"/>
    </row>
    <row r="48" spans="1:9" ht="15">
      <c r="A48" s="401" t="s">
        <v>154</v>
      </c>
      <c r="B48" s="401"/>
      <c r="C48" s="401"/>
      <c r="D48" s="401"/>
      <c r="E48" s="401"/>
      <c r="F48" s="235" t="s">
        <v>202</v>
      </c>
      <c r="G48" s="51" t="s">
        <v>155</v>
      </c>
      <c r="H48" s="46"/>
      <c r="I48" s="314"/>
    </row>
    <row r="49" spans="1:9" ht="15.75">
      <c r="A49" s="48"/>
      <c r="B49" s="46"/>
      <c r="C49" s="46"/>
      <c r="D49" s="46"/>
      <c r="E49" s="46"/>
      <c r="F49" s="56"/>
      <c r="G49" s="46"/>
      <c r="H49" s="46"/>
      <c r="I49" s="46"/>
    </row>
    <row r="50" spans="1:9" ht="15.75">
      <c r="A50" s="47" t="s">
        <v>146</v>
      </c>
      <c r="B50" s="46"/>
      <c r="C50" s="46"/>
      <c r="D50" s="46"/>
      <c r="E50" s="46"/>
      <c r="F50" s="46"/>
      <c r="G50" s="46"/>
      <c r="H50" s="46"/>
      <c r="I50" s="46"/>
    </row>
    <row r="51" spans="1:9" ht="15.75">
      <c r="A51" s="49"/>
      <c r="B51" s="46"/>
      <c r="C51" s="46"/>
      <c r="D51" s="46"/>
      <c r="E51" s="46"/>
      <c r="F51" s="46"/>
      <c r="G51" s="46"/>
      <c r="H51" s="46"/>
      <c r="I51" s="46"/>
    </row>
    <row r="52" spans="1:9" ht="15">
      <c r="A52" s="463" t="s">
        <v>294</v>
      </c>
      <c r="B52" s="463"/>
      <c r="C52" s="463"/>
      <c r="D52" s="463"/>
      <c r="E52" s="463"/>
      <c r="F52" s="463"/>
      <c r="G52" s="463"/>
      <c r="H52" s="463"/>
      <c r="I52" s="463"/>
    </row>
    <row r="53" spans="1:9" ht="15">
      <c r="A53" s="464"/>
      <c r="B53" s="464"/>
      <c r="C53" s="464"/>
      <c r="D53" s="464"/>
      <c r="E53" s="464"/>
      <c r="F53" s="464"/>
      <c r="G53" s="464"/>
      <c r="H53" s="464"/>
      <c r="I53" s="464"/>
    </row>
  </sheetData>
  <sheetProtection/>
  <mergeCells count="43">
    <mergeCell ref="A8:C8"/>
    <mergeCell ref="D8:I8"/>
    <mergeCell ref="A9:C9"/>
    <mergeCell ref="D9:I9"/>
    <mergeCell ref="A1:I1"/>
    <mergeCell ref="A4:I4"/>
    <mergeCell ref="A5:I5"/>
    <mergeCell ref="A7:C7"/>
    <mergeCell ref="D7:I7"/>
    <mergeCell ref="A15:D15"/>
    <mergeCell ref="E15:I15"/>
    <mergeCell ref="A16:D16"/>
    <mergeCell ref="E16:I16"/>
    <mergeCell ref="A12:D12"/>
    <mergeCell ref="E12:I12"/>
    <mergeCell ref="E13:I13"/>
    <mergeCell ref="A14:D14"/>
    <mergeCell ref="E14:I14"/>
    <mergeCell ref="A27:C27"/>
    <mergeCell ref="D27:I27"/>
    <mergeCell ref="A30:C30"/>
    <mergeCell ref="D30:I30"/>
    <mergeCell ref="A17:D17"/>
    <mergeCell ref="A21:C21"/>
    <mergeCell ref="D21:I21"/>
    <mergeCell ref="A24:C24"/>
    <mergeCell ref="D24:I24"/>
    <mergeCell ref="E37:I37"/>
    <mergeCell ref="A40:B40"/>
    <mergeCell ref="E40:G40"/>
    <mergeCell ref="A41:B41"/>
    <mergeCell ref="E41:G41"/>
    <mergeCell ref="A34:D34"/>
    <mergeCell ref="E34:I34"/>
    <mergeCell ref="E35:I35"/>
    <mergeCell ref="A36:D36"/>
    <mergeCell ref="E36:I36"/>
    <mergeCell ref="A48:E48"/>
    <mergeCell ref="A52:I53"/>
    <mergeCell ref="A43:D43"/>
    <mergeCell ref="C44:I44"/>
    <mergeCell ref="A46:E46"/>
    <mergeCell ref="A47:E4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9" ht="15">
      <c r="A1" s="418" t="s">
        <v>295</v>
      </c>
      <c r="B1" s="418"/>
      <c r="C1" s="418"/>
      <c r="D1" s="418"/>
      <c r="E1" s="418"/>
      <c r="F1" s="418"/>
      <c r="G1" s="418"/>
      <c r="H1" s="418"/>
      <c r="I1" s="418"/>
    </row>
    <row r="2" spans="1:9" ht="15">
      <c r="A2" s="11"/>
      <c r="B2" s="11"/>
      <c r="C2" s="11"/>
      <c r="D2" s="11"/>
      <c r="E2" s="11"/>
      <c r="F2" s="11"/>
      <c r="G2" s="11"/>
      <c r="H2" s="11"/>
      <c r="I2" s="11"/>
    </row>
    <row r="3" spans="2:9" ht="15">
      <c r="B3" s="11"/>
      <c r="C3" s="11"/>
      <c r="D3" s="11"/>
      <c r="E3" s="11"/>
      <c r="F3" s="11"/>
      <c r="G3" s="11"/>
      <c r="H3" s="11"/>
      <c r="I3" s="11"/>
    </row>
    <row r="4" spans="1:9" ht="15.75">
      <c r="A4" s="419" t="s">
        <v>93</v>
      </c>
      <c r="B4" s="419"/>
      <c r="C4" s="419"/>
      <c r="D4" s="419"/>
      <c r="E4" s="419"/>
      <c r="F4" s="419"/>
      <c r="G4" s="419"/>
      <c r="H4" s="419"/>
      <c r="I4" s="419"/>
    </row>
    <row r="5" spans="1:9" ht="15.75">
      <c r="A5" s="419" t="s">
        <v>191</v>
      </c>
      <c r="B5" s="419"/>
      <c r="C5" s="419"/>
      <c r="D5" s="419"/>
      <c r="E5" s="419"/>
      <c r="F5" s="419"/>
      <c r="G5" s="419"/>
      <c r="H5" s="419"/>
      <c r="I5" s="419"/>
    </row>
    <row r="6" spans="1:9" ht="15">
      <c r="A6" s="11"/>
      <c r="B6" s="11"/>
      <c r="C6" s="11"/>
      <c r="D6" s="11"/>
      <c r="E6" s="11"/>
      <c r="F6" s="11"/>
      <c r="G6" s="11"/>
      <c r="H6" s="11"/>
      <c r="I6" s="11"/>
    </row>
    <row r="7" spans="1:9" ht="15.75">
      <c r="A7" s="395" t="s">
        <v>94</v>
      </c>
      <c r="B7" s="395"/>
      <c r="C7" s="395"/>
      <c r="D7" s="425" t="s">
        <v>368</v>
      </c>
      <c r="E7" s="426"/>
      <c r="F7" s="426"/>
      <c r="G7" s="426"/>
      <c r="H7" s="426"/>
      <c r="I7" s="426"/>
    </row>
    <row r="8" spans="1:9" ht="15.75">
      <c r="A8" s="395" t="s">
        <v>95</v>
      </c>
      <c r="B8" s="395"/>
      <c r="C8" s="395"/>
      <c r="D8" s="426" t="s">
        <v>296</v>
      </c>
      <c r="E8" s="426"/>
      <c r="F8" s="426"/>
      <c r="G8" s="426"/>
      <c r="H8" s="426"/>
      <c r="I8" s="426"/>
    </row>
    <row r="9" spans="1:9" ht="15.75">
      <c r="A9" s="395" t="s">
        <v>169</v>
      </c>
      <c r="B9" s="395"/>
      <c r="C9" s="395"/>
      <c r="D9" s="426" t="s">
        <v>297</v>
      </c>
      <c r="E9" s="426"/>
      <c r="F9" s="426"/>
      <c r="G9" s="426"/>
      <c r="H9" s="426"/>
      <c r="I9" s="426"/>
    </row>
    <row r="10" spans="1:9" ht="1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5.75">
      <c r="A11" s="47" t="s">
        <v>96</v>
      </c>
      <c r="B11" s="11"/>
      <c r="C11" s="11"/>
      <c r="D11" s="11"/>
      <c r="E11" s="11"/>
      <c r="F11" s="11"/>
      <c r="G11" s="11"/>
      <c r="H11" s="11"/>
      <c r="I11" s="11"/>
    </row>
    <row r="12" spans="1:9" ht="15.75">
      <c r="A12" s="395" t="s">
        <v>189</v>
      </c>
      <c r="B12" s="395"/>
      <c r="C12" s="395"/>
      <c r="D12" s="395"/>
      <c r="E12" s="423" t="s">
        <v>298</v>
      </c>
      <c r="F12" s="423"/>
      <c r="G12" s="423"/>
      <c r="H12" s="423"/>
      <c r="I12" s="423"/>
    </row>
    <row r="13" spans="1:9" ht="15.75">
      <c r="A13" s="48" t="s">
        <v>188</v>
      </c>
      <c r="B13" s="48"/>
      <c r="C13" s="48"/>
      <c r="D13" s="48"/>
      <c r="E13" s="423" t="s">
        <v>299</v>
      </c>
      <c r="F13" s="423"/>
      <c r="G13" s="423"/>
      <c r="H13" s="423"/>
      <c r="I13" s="423"/>
    </row>
    <row r="14" spans="1:9" ht="15.75">
      <c r="A14" s="395" t="s">
        <v>99</v>
      </c>
      <c r="B14" s="395"/>
      <c r="C14" s="395"/>
      <c r="D14" s="395"/>
      <c r="E14" s="423" t="s">
        <v>211</v>
      </c>
      <c r="F14" s="423"/>
      <c r="G14" s="423"/>
      <c r="H14" s="423"/>
      <c r="I14" s="423"/>
    </row>
    <row r="15" spans="1:9" ht="15.75">
      <c r="A15" s="395" t="s">
        <v>97</v>
      </c>
      <c r="B15" s="395"/>
      <c r="C15" s="395"/>
      <c r="D15" s="395"/>
      <c r="E15" s="423" t="s">
        <v>300</v>
      </c>
      <c r="F15" s="423"/>
      <c r="G15" s="423"/>
      <c r="H15" s="423"/>
      <c r="I15" s="423"/>
    </row>
    <row r="16" spans="1:9" ht="15.75">
      <c r="A16" s="395" t="s">
        <v>98</v>
      </c>
      <c r="B16" s="395"/>
      <c r="C16" s="395"/>
      <c r="D16" s="395"/>
      <c r="E16" s="428">
        <v>13223</v>
      </c>
      <c r="F16" s="428"/>
      <c r="G16" s="428"/>
      <c r="H16" s="428"/>
      <c r="I16" s="428"/>
    </row>
    <row r="17" spans="1:9" ht="15.75">
      <c r="A17" s="395" t="s">
        <v>100</v>
      </c>
      <c r="B17" s="395"/>
      <c r="C17" s="395"/>
      <c r="D17" s="395"/>
      <c r="E17" s="11"/>
      <c r="F17" s="11"/>
      <c r="G17" s="11"/>
      <c r="H17" s="11"/>
      <c r="I17" s="11"/>
    </row>
    <row r="18" spans="1:9" ht="15.75">
      <c r="A18" s="11"/>
      <c r="B18" s="318" t="s">
        <v>101</v>
      </c>
      <c r="C18" s="347">
        <v>769</v>
      </c>
      <c r="D18" s="49"/>
      <c r="E18" s="316" t="s">
        <v>102</v>
      </c>
      <c r="F18" s="326">
        <v>210</v>
      </c>
      <c r="G18" s="11"/>
      <c r="H18" s="318" t="s">
        <v>103</v>
      </c>
      <c r="I18" s="347">
        <v>290</v>
      </c>
    </row>
    <row r="19" spans="1:9" ht="1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.75">
      <c r="A20" s="47" t="s">
        <v>104</v>
      </c>
      <c r="B20" s="11"/>
      <c r="C20" s="11"/>
      <c r="D20" s="11"/>
      <c r="E20" s="11"/>
      <c r="F20" s="11"/>
      <c r="G20" s="11"/>
      <c r="H20" s="11"/>
      <c r="I20" s="11"/>
    </row>
    <row r="21" spans="1:9" ht="15.75">
      <c r="A21" s="395" t="s">
        <v>105</v>
      </c>
      <c r="B21" s="395"/>
      <c r="C21" s="395"/>
      <c r="D21" s="423" t="s">
        <v>301</v>
      </c>
      <c r="E21" s="423"/>
      <c r="F21" s="423"/>
      <c r="G21" s="423"/>
      <c r="H21" s="423"/>
      <c r="I21" s="423"/>
    </row>
    <row r="22" spans="1:9" ht="15">
      <c r="A22" s="50"/>
      <c r="B22" s="51"/>
      <c r="C22" s="51"/>
      <c r="D22" s="50" t="s">
        <v>142</v>
      </c>
      <c r="E22" s="51"/>
      <c r="F22" s="51"/>
      <c r="G22" s="51"/>
      <c r="H22" s="51"/>
      <c r="I22" s="51"/>
    </row>
    <row r="23" spans="1:9" ht="15">
      <c r="A23" s="50"/>
      <c r="B23" s="51"/>
      <c r="C23" s="51"/>
      <c r="D23" s="50"/>
      <c r="E23" s="51"/>
      <c r="F23" s="51"/>
      <c r="G23" s="51"/>
      <c r="H23" s="51"/>
      <c r="I23" s="51"/>
    </row>
    <row r="24" spans="1:9" ht="15.75">
      <c r="A24" s="395" t="s">
        <v>106</v>
      </c>
      <c r="B24" s="395"/>
      <c r="C24" s="395"/>
      <c r="D24" s="427" t="s">
        <v>202</v>
      </c>
      <c r="E24" s="427"/>
      <c r="F24" s="427"/>
      <c r="G24" s="427"/>
      <c r="H24" s="427"/>
      <c r="I24" s="427"/>
    </row>
    <row r="25" spans="1:9" ht="15">
      <c r="A25" s="50"/>
      <c r="B25" s="51"/>
      <c r="C25" s="51"/>
      <c r="D25" s="50" t="s">
        <v>107</v>
      </c>
      <c r="E25" s="51"/>
      <c r="F25" s="51"/>
      <c r="G25" s="51"/>
      <c r="H25" s="51"/>
      <c r="I25" s="51"/>
    </row>
    <row r="26" spans="1:9" ht="15">
      <c r="A26" s="50"/>
      <c r="B26" s="51"/>
      <c r="C26" s="51"/>
      <c r="D26" s="50"/>
      <c r="E26" s="51"/>
      <c r="F26" s="51"/>
      <c r="G26" s="51"/>
      <c r="H26" s="51"/>
      <c r="I26" s="51"/>
    </row>
    <row r="27" spans="1:9" ht="15.75">
      <c r="A27" s="395" t="s">
        <v>108</v>
      </c>
      <c r="B27" s="395"/>
      <c r="C27" s="395"/>
      <c r="D27" s="423" t="s">
        <v>262</v>
      </c>
      <c r="E27" s="423"/>
      <c r="F27" s="423"/>
      <c r="G27" s="423"/>
      <c r="H27" s="423"/>
      <c r="I27" s="423"/>
    </row>
    <row r="28" spans="1:9" ht="15">
      <c r="A28" s="50"/>
      <c r="B28" s="11"/>
      <c r="C28" s="11"/>
      <c r="D28" s="50" t="s">
        <v>111</v>
      </c>
      <c r="E28" s="11"/>
      <c r="F28" s="11"/>
      <c r="G28" s="11"/>
      <c r="H28" s="11"/>
      <c r="I28" s="11"/>
    </row>
    <row r="29" spans="1:9" ht="15">
      <c r="A29" s="50"/>
      <c r="B29" s="11"/>
      <c r="C29" s="11"/>
      <c r="D29" s="50"/>
      <c r="E29" s="11"/>
      <c r="F29" s="11"/>
      <c r="G29" s="11"/>
      <c r="H29" s="11"/>
      <c r="I29" s="11"/>
    </row>
    <row r="30" spans="1:9" ht="15.75">
      <c r="A30" s="395" t="s">
        <v>109</v>
      </c>
      <c r="B30" s="395"/>
      <c r="C30" s="395"/>
      <c r="D30" s="423" t="s">
        <v>302</v>
      </c>
      <c r="E30" s="423"/>
      <c r="F30" s="423"/>
      <c r="G30" s="423"/>
      <c r="H30" s="423"/>
      <c r="I30" s="423"/>
    </row>
    <row r="31" spans="1:9" ht="15">
      <c r="A31" s="50"/>
      <c r="B31" s="11"/>
      <c r="C31" s="11"/>
      <c r="D31" s="50" t="s">
        <v>110</v>
      </c>
      <c r="E31" s="11"/>
      <c r="F31" s="11"/>
      <c r="G31" s="11"/>
      <c r="H31" s="11"/>
      <c r="I31" s="11"/>
    </row>
    <row r="32" spans="1:9" ht="1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5.75">
      <c r="A33" s="47" t="s">
        <v>140</v>
      </c>
      <c r="B33" s="11"/>
      <c r="C33" s="11"/>
      <c r="D33" s="11"/>
      <c r="E33" s="11"/>
      <c r="F33" s="11"/>
      <c r="G33" s="11"/>
      <c r="H33" s="11"/>
      <c r="I33" s="11"/>
    </row>
    <row r="34" spans="1:9" ht="15.75">
      <c r="A34" s="421" t="s">
        <v>141</v>
      </c>
      <c r="B34" s="421"/>
      <c r="C34" s="421"/>
      <c r="D34" s="421"/>
      <c r="E34" s="417" t="s">
        <v>303</v>
      </c>
      <c r="F34" s="417"/>
      <c r="G34" s="417"/>
      <c r="H34" s="417"/>
      <c r="I34" s="417"/>
    </row>
    <row r="35" spans="1:9" ht="15">
      <c r="A35" s="50"/>
      <c r="B35" s="11"/>
      <c r="C35" s="11"/>
      <c r="D35" s="11"/>
      <c r="E35" s="432" t="s">
        <v>145</v>
      </c>
      <c r="F35" s="432"/>
      <c r="G35" s="432"/>
      <c r="H35" s="432"/>
      <c r="I35" s="432"/>
    </row>
    <row r="36" spans="1:9" ht="15.75">
      <c r="A36" s="421" t="s">
        <v>143</v>
      </c>
      <c r="B36" s="421"/>
      <c r="C36" s="421"/>
      <c r="D36" s="421"/>
      <c r="E36" s="417"/>
      <c r="F36" s="417"/>
      <c r="G36" s="417"/>
      <c r="H36" s="417"/>
      <c r="I36" s="417"/>
    </row>
    <row r="37" spans="1:9" ht="15">
      <c r="A37" s="50"/>
      <c r="B37" s="11"/>
      <c r="C37" s="11"/>
      <c r="D37" s="11"/>
      <c r="E37" s="424" t="s">
        <v>144</v>
      </c>
      <c r="F37" s="424"/>
      <c r="G37" s="424"/>
      <c r="H37" s="424"/>
      <c r="I37" s="424"/>
    </row>
    <row r="38" spans="1:9" ht="15">
      <c r="A38" s="50"/>
      <c r="B38" s="11"/>
      <c r="C38" s="11"/>
      <c r="D38" s="11"/>
      <c r="E38" s="52"/>
      <c r="F38" s="52"/>
      <c r="G38" s="52"/>
      <c r="H38" s="52"/>
      <c r="I38" s="52"/>
    </row>
    <row r="39" spans="1:9" ht="15.75">
      <c r="A39" s="47" t="s">
        <v>192</v>
      </c>
      <c r="B39" s="11"/>
      <c r="C39" s="11"/>
      <c r="D39" s="11"/>
      <c r="E39" s="11"/>
      <c r="F39" s="11"/>
      <c r="G39" s="11"/>
      <c r="H39" s="11"/>
      <c r="I39" s="11"/>
    </row>
    <row r="40" spans="1:9" ht="15">
      <c r="A40" s="420" t="s">
        <v>147</v>
      </c>
      <c r="B40" s="420"/>
      <c r="C40" s="180">
        <v>2</v>
      </c>
      <c r="D40" s="11"/>
      <c r="E40" s="431" t="s">
        <v>149</v>
      </c>
      <c r="F40" s="431"/>
      <c r="G40" s="431"/>
      <c r="H40" s="165">
        <v>0</v>
      </c>
      <c r="I40" s="320"/>
    </row>
    <row r="41" spans="1:9" ht="15">
      <c r="A41" s="420" t="s">
        <v>148</v>
      </c>
      <c r="B41" s="420"/>
      <c r="C41" s="180">
        <v>2</v>
      </c>
      <c r="D41" s="11"/>
      <c r="E41" s="431" t="s">
        <v>150</v>
      </c>
      <c r="F41" s="431"/>
      <c r="G41" s="431"/>
      <c r="H41" s="165">
        <v>2</v>
      </c>
      <c r="I41" s="320"/>
    </row>
    <row r="42" spans="1:9" ht="15">
      <c r="A42" s="321"/>
      <c r="B42" s="321"/>
      <c r="C42" s="320"/>
      <c r="D42" s="11"/>
      <c r="E42" s="53" t="s">
        <v>158</v>
      </c>
      <c r="F42" s="322"/>
      <c r="G42" s="322"/>
      <c r="H42" s="323"/>
      <c r="I42" s="320"/>
    </row>
    <row r="43" spans="1:9" ht="15">
      <c r="A43" s="420" t="s">
        <v>157</v>
      </c>
      <c r="B43" s="420"/>
      <c r="C43" s="420"/>
      <c r="D43" s="420"/>
      <c r="E43" s="351">
        <v>0</v>
      </c>
      <c r="F43" s="11"/>
      <c r="G43" s="11"/>
      <c r="H43" s="11"/>
      <c r="I43" s="320"/>
    </row>
    <row r="44" spans="1:9" ht="15">
      <c r="A44" s="321" t="s">
        <v>156</v>
      </c>
      <c r="B44" s="321"/>
      <c r="C44" s="417"/>
      <c r="D44" s="417"/>
      <c r="E44" s="417"/>
      <c r="F44" s="417"/>
      <c r="G44" s="417"/>
      <c r="H44" s="417"/>
      <c r="I44" s="417"/>
    </row>
    <row r="45" spans="1:9" ht="15">
      <c r="A45" s="321"/>
      <c r="B45" s="321"/>
      <c r="C45" s="316"/>
      <c r="D45" s="11"/>
      <c r="E45" s="11"/>
      <c r="F45" s="11"/>
      <c r="G45" s="11"/>
      <c r="H45" s="11"/>
      <c r="I45" s="325"/>
    </row>
    <row r="46" spans="1:9" ht="15">
      <c r="A46" s="430" t="s">
        <v>151</v>
      </c>
      <c r="B46" s="430"/>
      <c r="C46" s="430"/>
      <c r="D46" s="430"/>
      <c r="E46" s="430"/>
      <c r="F46" s="263" t="s">
        <v>202</v>
      </c>
      <c r="G46" s="51" t="s">
        <v>155</v>
      </c>
      <c r="H46" s="11"/>
      <c r="I46" s="325"/>
    </row>
    <row r="47" spans="1:9" ht="15">
      <c r="A47" s="429" t="s">
        <v>153</v>
      </c>
      <c r="B47" s="429"/>
      <c r="C47" s="429"/>
      <c r="D47" s="429"/>
      <c r="E47" s="429"/>
      <c r="F47" s="296" t="s">
        <v>201</v>
      </c>
      <c r="G47" s="51" t="s">
        <v>155</v>
      </c>
      <c r="H47" s="11"/>
      <c r="I47" s="325"/>
    </row>
    <row r="48" spans="1:9" ht="15">
      <c r="A48" s="429" t="s">
        <v>154</v>
      </c>
      <c r="B48" s="429"/>
      <c r="C48" s="429"/>
      <c r="D48" s="429"/>
      <c r="E48" s="429"/>
      <c r="F48" s="296" t="s">
        <v>202</v>
      </c>
      <c r="G48" s="51" t="s">
        <v>155</v>
      </c>
      <c r="H48" s="11"/>
      <c r="I48" s="325"/>
    </row>
    <row r="49" spans="1:9" ht="15.75">
      <c r="A49" s="48"/>
      <c r="B49" s="11"/>
      <c r="C49" s="11"/>
      <c r="D49" s="11"/>
      <c r="E49" s="11"/>
      <c r="F49" s="322"/>
      <c r="G49" s="11"/>
      <c r="H49" s="11"/>
      <c r="I49" s="11"/>
    </row>
    <row r="50" spans="1:9" ht="15.75">
      <c r="A50" s="47" t="s">
        <v>146</v>
      </c>
      <c r="B50" s="11"/>
      <c r="C50" s="11"/>
      <c r="D50" s="11"/>
      <c r="E50" s="11"/>
      <c r="F50" s="11"/>
      <c r="G50" s="11"/>
      <c r="H50" s="11"/>
      <c r="I50" s="11"/>
    </row>
    <row r="51" spans="1:9" ht="15.75">
      <c r="A51" s="49"/>
      <c r="B51" s="11"/>
      <c r="C51" s="11"/>
      <c r="D51" s="11"/>
      <c r="E51" s="11"/>
      <c r="F51" s="11"/>
      <c r="G51" s="11"/>
      <c r="H51" s="11"/>
      <c r="I51" s="11"/>
    </row>
    <row r="52" spans="1:9" ht="15">
      <c r="A52" s="417" t="s">
        <v>304</v>
      </c>
      <c r="B52" s="417"/>
      <c r="C52" s="417"/>
      <c r="D52" s="417"/>
      <c r="E52" s="417"/>
      <c r="F52" s="417"/>
      <c r="G52" s="417"/>
      <c r="H52" s="417"/>
      <c r="I52" s="417"/>
    </row>
  </sheetData>
  <sheetProtection/>
  <mergeCells count="43">
    <mergeCell ref="A40:B40"/>
    <mergeCell ref="E40:G40"/>
    <mergeCell ref="A41:B41"/>
    <mergeCell ref="E41:G41"/>
    <mergeCell ref="A48:E48"/>
    <mergeCell ref="A52:I52"/>
    <mergeCell ref="A43:D43"/>
    <mergeCell ref="C44:I44"/>
    <mergeCell ref="A46:E46"/>
    <mergeCell ref="A47:E47"/>
    <mergeCell ref="A34:D34"/>
    <mergeCell ref="E34:I34"/>
    <mergeCell ref="E35:I35"/>
    <mergeCell ref="A36:D36"/>
    <mergeCell ref="E36:I36"/>
    <mergeCell ref="E37:I37"/>
    <mergeCell ref="A24:C24"/>
    <mergeCell ref="D24:I24"/>
    <mergeCell ref="A27:C27"/>
    <mergeCell ref="D27:I27"/>
    <mergeCell ref="A30:C30"/>
    <mergeCell ref="D30:I30"/>
    <mergeCell ref="A15:D15"/>
    <mergeCell ref="E15:I15"/>
    <mergeCell ref="A16:D16"/>
    <mergeCell ref="E16:I16"/>
    <mergeCell ref="A17:D17"/>
    <mergeCell ref="A21:C21"/>
    <mergeCell ref="D21:I21"/>
    <mergeCell ref="A9:C9"/>
    <mergeCell ref="D9:I9"/>
    <mergeCell ref="A12:D12"/>
    <mergeCell ref="E12:I12"/>
    <mergeCell ref="E13:I13"/>
    <mergeCell ref="A14:D14"/>
    <mergeCell ref="E14:I14"/>
    <mergeCell ref="A1:I1"/>
    <mergeCell ref="A4:I4"/>
    <mergeCell ref="A5:I5"/>
    <mergeCell ref="A7:C7"/>
    <mergeCell ref="D7:I7"/>
    <mergeCell ref="A8:C8"/>
    <mergeCell ref="D8:I8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9" ht="15">
      <c r="A1" s="418" t="s">
        <v>295</v>
      </c>
      <c r="B1" s="418"/>
      <c r="C1" s="418"/>
      <c r="D1" s="418"/>
      <c r="E1" s="418"/>
      <c r="F1" s="418"/>
      <c r="G1" s="418"/>
      <c r="H1" s="418"/>
      <c r="I1" s="418"/>
    </row>
    <row r="2" spans="1:9" ht="15">
      <c r="A2" s="11"/>
      <c r="B2" s="11"/>
      <c r="C2" s="11"/>
      <c r="D2" s="11"/>
      <c r="E2" s="11"/>
      <c r="F2" s="11"/>
      <c r="G2" s="11"/>
      <c r="H2" s="11"/>
      <c r="I2" s="11"/>
    </row>
    <row r="3" spans="2:9" ht="15">
      <c r="B3" s="11"/>
      <c r="C3" s="11"/>
      <c r="D3" s="11"/>
      <c r="E3" s="11"/>
      <c r="F3" s="11"/>
      <c r="G3" s="11"/>
      <c r="H3" s="11"/>
      <c r="I3" s="11"/>
    </row>
    <row r="4" spans="1:9" ht="15.75">
      <c r="A4" s="419" t="s">
        <v>93</v>
      </c>
      <c r="B4" s="419"/>
      <c r="C4" s="419"/>
      <c r="D4" s="419"/>
      <c r="E4" s="419"/>
      <c r="F4" s="419"/>
      <c r="G4" s="419"/>
      <c r="H4" s="419"/>
      <c r="I4" s="419"/>
    </row>
    <row r="5" spans="1:9" ht="15.75">
      <c r="A5" s="419" t="s">
        <v>191</v>
      </c>
      <c r="B5" s="419"/>
      <c r="C5" s="419"/>
      <c r="D5" s="419"/>
      <c r="E5" s="419"/>
      <c r="F5" s="419"/>
      <c r="G5" s="419"/>
      <c r="H5" s="419"/>
      <c r="I5" s="419"/>
    </row>
    <row r="6" spans="1:9" ht="15">
      <c r="A6" s="11"/>
      <c r="B6" s="11"/>
      <c r="C6" s="11"/>
      <c r="D6" s="11"/>
      <c r="E6" s="11"/>
      <c r="F6" s="11"/>
      <c r="G6" s="11"/>
      <c r="H6" s="11"/>
      <c r="I6" s="11"/>
    </row>
    <row r="7" spans="1:9" ht="15.75">
      <c r="A7" s="395" t="s">
        <v>94</v>
      </c>
      <c r="B7" s="395"/>
      <c r="C7" s="395"/>
      <c r="D7" s="425" t="s">
        <v>368</v>
      </c>
      <c r="E7" s="426"/>
      <c r="F7" s="426"/>
      <c r="G7" s="426"/>
      <c r="H7" s="426"/>
      <c r="I7" s="426"/>
    </row>
    <row r="8" spans="1:9" ht="15.75">
      <c r="A8" s="395" t="s">
        <v>95</v>
      </c>
      <c r="B8" s="395"/>
      <c r="C8" s="395"/>
      <c r="D8" s="426" t="s">
        <v>296</v>
      </c>
      <c r="E8" s="426"/>
      <c r="F8" s="426"/>
      <c r="G8" s="426"/>
      <c r="H8" s="426"/>
      <c r="I8" s="426"/>
    </row>
    <row r="9" spans="1:9" ht="15.75">
      <c r="A9" s="395" t="s">
        <v>169</v>
      </c>
      <c r="B9" s="395"/>
      <c r="C9" s="395"/>
      <c r="D9" s="426" t="s">
        <v>297</v>
      </c>
      <c r="E9" s="426"/>
      <c r="F9" s="426"/>
      <c r="G9" s="426"/>
      <c r="H9" s="426"/>
      <c r="I9" s="426"/>
    </row>
    <row r="10" spans="1:9" ht="1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5.75">
      <c r="A11" s="47" t="s">
        <v>96</v>
      </c>
      <c r="B11" s="11"/>
      <c r="C11" s="11"/>
      <c r="D11" s="11"/>
      <c r="E11" s="11"/>
      <c r="F11" s="11"/>
      <c r="G11" s="11"/>
      <c r="H11" s="11"/>
      <c r="I11" s="11"/>
    </row>
    <row r="12" spans="1:9" ht="15.75">
      <c r="A12" s="395" t="s">
        <v>189</v>
      </c>
      <c r="B12" s="395"/>
      <c r="C12" s="395"/>
      <c r="D12" s="395"/>
      <c r="E12" s="423" t="s">
        <v>305</v>
      </c>
      <c r="F12" s="423"/>
      <c r="G12" s="423"/>
      <c r="H12" s="423"/>
      <c r="I12" s="423"/>
    </row>
    <row r="13" spans="1:9" ht="15.75">
      <c r="A13" s="48" t="s">
        <v>188</v>
      </c>
      <c r="B13" s="48"/>
      <c r="C13" s="48"/>
      <c r="D13" s="48"/>
      <c r="E13" s="423" t="s">
        <v>299</v>
      </c>
      <c r="F13" s="423"/>
      <c r="G13" s="423"/>
      <c r="H13" s="423"/>
      <c r="I13" s="423"/>
    </row>
    <row r="14" spans="1:9" ht="15.75">
      <c r="A14" s="395" t="s">
        <v>99</v>
      </c>
      <c r="B14" s="395"/>
      <c r="C14" s="395"/>
      <c r="D14" s="395"/>
      <c r="E14" s="423" t="s">
        <v>199</v>
      </c>
      <c r="F14" s="423"/>
      <c r="G14" s="423"/>
      <c r="H14" s="423"/>
      <c r="I14" s="423"/>
    </row>
    <row r="15" spans="1:9" ht="15.75">
      <c r="A15" s="395" t="s">
        <v>97</v>
      </c>
      <c r="B15" s="395"/>
      <c r="C15" s="395"/>
      <c r="D15" s="395"/>
      <c r="E15" s="423">
        <v>176</v>
      </c>
      <c r="F15" s="423"/>
      <c r="G15" s="423"/>
      <c r="H15" s="423"/>
      <c r="I15" s="423"/>
    </row>
    <row r="16" spans="1:9" ht="15.75">
      <c r="A16" s="395" t="s">
        <v>98</v>
      </c>
      <c r="B16" s="395"/>
      <c r="C16" s="395"/>
      <c r="D16" s="395"/>
      <c r="E16" s="428">
        <v>363177</v>
      </c>
      <c r="F16" s="428"/>
      <c r="G16" s="428"/>
      <c r="H16" s="428"/>
      <c r="I16" s="428"/>
    </row>
    <row r="17" spans="1:9" ht="15.75">
      <c r="A17" s="395" t="s">
        <v>100</v>
      </c>
      <c r="B17" s="395"/>
      <c r="C17" s="395"/>
      <c r="D17" s="395"/>
      <c r="E17" s="11"/>
      <c r="F17" s="11"/>
      <c r="G17" s="11"/>
      <c r="H17" s="11"/>
      <c r="I17" s="11"/>
    </row>
    <row r="18" spans="1:9" ht="15.75">
      <c r="A18" s="11"/>
      <c r="B18" s="318" t="s">
        <v>101</v>
      </c>
      <c r="C18" s="347">
        <v>882</v>
      </c>
      <c r="D18" s="49"/>
      <c r="E18" s="316" t="s">
        <v>102</v>
      </c>
      <c r="F18" s="326">
        <v>238</v>
      </c>
      <c r="G18" s="11"/>
      <c r="H18" s="318" t="s">
        <v>103</v>
      </c>
      <c r="I18" s="347">
        <v>365</v>
      </c>
    </row>
    <row r="19" spans="1:9" ht="1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.75">
      <c r="A20" s="47" t="s">
        <v>104</v>
      </c>
      <c r="B20" s="11"/>
      <c r="C20" s="11"/>
      <c r="D20" s="11"/>
      <c r="E20" s="11"/>
      <c r="F20" s="11"/>
      <c r="G20" s="11"/>
      <c r="H20" s="11"/>
      <c r="I20" s="11"/>
    </row>
    <row r="21" spans="1:9" ht="15.75">
      <c r="A21" s="395" t="s">
        <v>105</v>
      </c>
      <c r="B21" s="395"/>
      <c r="C21" s="395"/>
      <c r="D21" s="423" t="s">
        <v>301</v>
      </c>
      <c r="E21" s="423"/>
      <c r="F21" s="423"/>
      <c r="G21" s="423"/>
      <c r="H21" s="423"/>
      <c r="I21" s="423"/>
    </row>
    <row r="22" spans="1:9" ht="15">
      <c r="A22" s="50"/>
      <c r="B22" s="51"/>
      <c r="C22" s="51"/>
      <c r="D22" s="50" t="s">
        <v>142</v>
      </c>
      <c r="E22" s="51"/>
      <c r="F22" s="51"/>
      <c r="G22" s="51"/>
      <c r="H22" s="51"/>
      <c r="I22" s="51"/>
    </row>
    <row r="23" spans="1:9" ht="15">
      <c r="A23" s="50"/>
      <c r="B23" s="51"/>
      <c r="C23" s="51"/>
      <c r="D23" s="50"/>
      <c r="E23" s="51"/>
      <c r="F23" s="51"/>
      <c r="G23" s="51"/>
      <c r="H23" s="51"/>
      <c r="I23" s="51"/>
    </row>
    <row r="24" spans="1:9" ht="15.75">
      <c r="A24" s="395" t="s">
        <v>106</v>
      </c>
      <c r="B24" s="395"/>
      <c r="C24" s="395"/>
      <c r="D24" s="427" t="s">
        <v>201</v>
      </c>
      <c r="E24" s="427"/>
      <c r="F24" s="427"/>
      <c r="G24" s="427"/>
      <c r="H24" s="427"/>
      <c r="I24" s="427"/>
    </row>
    <row r="25" spans="1:9" ht="15">
      <c r="A25" s="50"/>
      <c r="B25" s="51"/>
      <c r="C25" s="51"/>
      <c r="D25" s="50" t="s">
        <v>107</v>
      </c>
      <c r="E25" s="51"/>
      <c r="F25" s="51"/>
      <c r="G25" s="51"/>
      <c r="H25" s="51"/>
      <c r="I25" s="51"/>
    </row>
    <row r="26" spans="1:9" ht="15">
      <c r="A26" s="50"/>
      <c r="B26" s="51"/>
      <c r="C26" s="51"/>
      <c r="D26" s="50"/>
      <c r="E26" s="51"/>
      <c r="F26" s="51"/>
      <c r="G26" s="51"/>
      <c r="H26" s="51"/>
      <c r="I26" s="51"/>
    </row>
    <row r="27" spans="1:9" ht="15.75">
      <c r="A27" s="395" t="s">
        <v>108</v>
      </c>
      <c r="B27" s="395"/>
      <c r="C27" s="395"/>
      <c r="D27" s="423" t="s">
        <v>246</v>
      </c>
      <c r="E27" s="423"/>
      <c r="F27" s="423"/>
      <c r="G27" s="423"/>
      <c r="H27" s="423"/>
      <c r="I27" s="423"/>
    </row>
    <row r="28" spans="1:9" ht="15">
      <c r="A28" s="50"/>
      <c r="B28" s="11"/>
      <c r="C28" s="11"/>
      <c r="D28" s="50" t="s">
        <v>111</v>
      </c>
      <c r="E28" s="11"/>
      <c r="F28" s="11"/>
      <c r="G28" s="11"/>
      <c r="H28" s="11"/>
      <c r="I28" s="11"/>
    </row>
    <row r="29" spans="1:9" ht="15">
      <c r="A29" s="50"/>
      <c r="B29" s="11"/>
      <c r="C29" s="11"/>
      <c r="D29" s="50"/>
      <c r="E29" s="11"/>
      <c r="F29" s="11"/>
      <c r="G29" s="11"/>
      <c r="H29" s="11"/>
      <c r="I29" s="11"/>
    </row>
    <row r="30" spans="1:9" ht="15.75">
      <c r="A30" s="395" t="s">
        <v>109</v>
      </c>
      <c r="B30" s="395"/>
      <c r="C30" s="395"/>
      <c r="D30" s="470" t="s">
        <v>379</v>
      </c>
      <c r="E30" s="471"/>
      <c r="F30" s="471"/>
      <c r="G30" s="471"/>
      <c r="H30" s="471"/>
      <c r="I30" s="471"/>
    </row>
    <row r="31" spans="1:9" ht="15">
      <c r="A31" s="50"/>
      <c r="B31" s="11"/>
      <c r="C31" s="11"/>
      <c r="D31" s="50" t="s">
        <v>110</v>
      </c>
      <c r="E31" s="11"/>
      <c r="F31" s="11"/>
      <c r="G31" s="11"/>
      <c r="H31" s="11"/>
      <c r="I31" s="11"/>
    </row>
    <row r="32" spans="1:9" ht="1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5.75">
      <c r="A33" s="47" t="s">
        <v>140</v>
      </c>
      <c r="B33" s="11"/>
      <c r="C33" s="11"/>
      <c r="D33" s="11"/>
      <c r="E33" s="11"/>
      <c r="F33" s="11"/>
      <c r="G33" s="11"/>
      <c r="H33" s="11"/>
      <c r="I33" s="11"/>
    </row>
    <row r="34" spans="1:9" ht="15.75">
      <c r="A34" s="421" t="s">
        <v>141</v>
      </c>
      <c r="B34" s="421"/>
      <c r="C34" s="421"/>
      <c r="D34" s="421"/>
      <c r="E34" s="417" t="s">
        <v>306</v>
      </c>
      <c r="F34" s="417"/>
      <c r="G34" s="417"/>
      <c r="H34" s="417"/>
      <c r="I34" s="417"/>
    </row>
    <row r="35" spans="1:9" ht="15">
      <c r="A35" s="50"/>
      <c r="B35" s="11"/>
      <c r="C35" s="11"/>
      <c r="D35" s="11"/>
      <c r="E35" s="432" t="s">
        <v>145</v>
      </c>
      <c r="F35" s="432"/>
      <c r="G35" s="432"/>
      <c r="H35" s="432"/>
      <c r="I35" s="432"/>
    </row>
    <row r="36" spans="1:9" ht="15.75">
      <c r="A36" s="421" t="s">
        <v>143</v>
      </c>
      <c r="B36" s="421"/>
      <c r="C36" s="421"/>
      <c r="D36" s="421"/>
      <c r="E36" s="417" t="s">
        <v>307</v>
      </c>
      <c r="F36" s="417"/>
      <c r="G36" s="417"/>
      <c r="H36" s="417"/>
      <c r="I36" s="417"/>
    </row>
    <row r="37" spans="1:9" ht="15">
      <c r="A37" s="50"/>
      <c r="B37" s="11"/>
      <c r="C37" s="11"/>
      <c r="D37" s="11"/>
      <c r="E37" s="424" t="s">
        <v>144</v>
      </c>
      <c r="F37" s="424"/>
      <c r="G37" s="424"/>
      <c r="H37" s="424"/>
      <c r="I37" s="424"/>
    </row>
    <row r="38" spans="1:9" ht="15">
      <c r="A38" s="50"/>
      <c r="B38" s="11"/>
      <c r="C38" s="11"/>
      <c r="D38" s="11"/>
      <c r="E38" s="52"/>
      <c r="F38" s="52"/>
      <c r="G38" s="52"/>
      <c r="H38" s="52"/>
      <c r="I38" s="52"/>
    </row>
    <row r="39" spans="1:9" ht="15.75">
      <c r="A39" s="47" t="s">
        <v>192</v>
      </c>
      <c r="B39" s="11"/>
      <c r="C39" s="11"/>
      <c r="D39" s="11"/>
      <c r="E39" s="11"/>
      <c r="F39" s="11"/>
      <c r="G39" s="11"/>
      <c r="H39" s="11"/>
      <c r="I39" s="11"/>
    </row>
    <row r="40" spans="1:9" ht="15">
      <c r="A40" s="420" t="s">
        <v>147</v>
      </c>
      <c r="B40" s="420"/>
      <c r="C40" s="180">
        <v>2</v>
      </c>
      <c r="D40" s="11"/>
      <c r="E40" s="431" t="s">
        <v>149</v>
      </c>
      <c r="F40" s="431"/>
      <c r="G40" s="431"/>
      <c r="H40" s="165">
        <v>0</v>
      </c>
      <c r="I40" s="320"/>
    </row>
    <row r="41" spans="1:9" ht="15">
      <c r="A41" s="420" t="s">
        <v>148</v>
      </c>
      <c r="B41" s="420"/>
      <c r="C41" s="180">
        <v>2</v>
      </c>
      <c r="D41" s="11"/>
      <c r="E41" s="431" t="s">
        <v>150</v>
      </c>
      <c r="F41" s="431"/>
      <c r="G41" s="431"/>
      <c r="H41" s="165">
        <v>10</v>
      </c>
      <c r="I41" s="320"/>
    </row>
    <row r="42" spans="1:9" ht="15">
      <c r="A42" s="321"/>
      <c r="B42" s="321"/>
      <c r="C42" s="320"/>
      <c r="D42" s="11"/>
      <c r="E42" s="53" t="s">
        <v>158</v>
      </c>
      <c r="F42" s="322"/>
      <c r="G42" s="322"/>
      <c r="H42" s="323"/>
      <c r="I42" s="320"/>
    </row>
    <row r="43" spans="1:9" ht="15">
      <c r="A43" s="420" t="s">
        <v>157</v>
      </c>
      <c r="B43" s="420"/>
      <c r="C43" s="420"/>
      <c r="D43" s="420"/>
      <c r="E43" s="324"/>
      <c r="F43" s="11"/>
      <c r="G43" s="11"/>
      <c r="H43" s="11"/>
      <c r="I43" s="320"/>
    </row>
    <row r="44" spans="1:9" ht="15">
      <c r="A44" s="321" t="s">
        <v>156</v>
      </c>
      <c r="B44" s="321"/>
      <c r="C44" s="417"/>
      <c r="D44" s="417"/>
      <c r="E44" s="417"/>
      <c r="F44" s="417"/>
      <c r="G44" s="417"/>
      <c r="H44" s="417"/>
      <c r="I44" s="417"/>
    </row>
    <row r="45" spans="1:9" ht="15">
      <c r="A45" s="321"/>
      <c r="B45" s="321"/>
      <c r="C45" s="316"/>
      <c r="D45" s="11"/>
      <c r="E45" s="11"/>
      <c r="F45" s="11"/>
      <c r="G45" s="11"/>
      <c r="H45" s="11"/>
      <c r="I45" s="325"/>
    </row>
    <row r="46" spans="1:9" ht="15">
      <c r="A46" s="430" t="s">
        <v>151</v>
      </c>
      <c r="B46" s="430"/>
      <c r="C46" s="430"/>
      <c r="D46" s="430"/>
      <c r="E46" s="430"/>
      <c r="F46" s="263" t="s">
        <v>202</v>
      </c>
      <c r="G46" s="51" t="s">
        <v>155</v>
      </c>
      <c r="H46" s="11"/>
      <c r="I46" s="325"/>
    </row>
    <row r="47" spans="1:9" ht="15">
      <c r="A47" s="429" t="s">
        <v>153</v>
      </c>
      <c r="B47" s="429"/>
      <c r="C47" s="429"/>
      <c r="D47" s="429"/>
      <c r="E47" s="429"/>
      <c r="F47" s="296" t="s">
        <v>201</v>
      </c>
      <c r="G47" s="51" t="s">
        <v>155</v>
      </c>
      <c r="H47" s="11"/>
      <c r="I47" s="325"/>
    </row>
    <row r="48" spans="1:9" ht="15">
      <c r="A48" s="429" t="s">
        <v>154</v>
      </c>
      <c r="B48" s="429"/>
      <c r="C48" s="429"/>
      <c r="D48" s="429"/>
      <c r="E48" s="429"/>
      <c r="F48" s="296" t="s">
        <v>202</v>
      </c>
      <c r="G48" s="51" t="s">
        <v>155</v>
      </c>
      <c r="H48" s="11"/>
      <c r="I48" s="325"/>
    </row>
    <row r="49" spans="1:9" ht="15.75">
      <c r="A49" s="48"/>
      <c r="B49" s="11"/>
      <c r="C49" s="11"/>
      <c r="D49" s="11"/>
      <c r="E49" s="11"/>
      <c r="F49" s="322"/>
      <c r="G49" s="11"/>
      <c r="H49" s="11"/>
      <c r="I49" s="11"/>
    </row>
    <row r="50" spans="1:9" ht="15.75">
      <c r="A50" s="47" t="s">
        <v>146</v>
      </c>
      <c r="B50" s="11"/>
      <c r="C50" s="11"/>
      <c r="D50" s="11"/>
      <c r="E50" s="11"/>
      <c r="F50" s="11"/>
      <c r="G50" s="11"/>
      <c r="H50" s="11"/>
      <c r="I50" s="11"/>
    </row>
    <row r="51" spans="1:9" ht="15.75">
      <c r="A51" s="49"/>
      <c r="B51" s="11"/>
      <c r="C51" s="11"/>
      <c r="D51" s="11"/>
      <c r="E51" s="11"/>
      <c r="F51" s="11"/>
      <c r="G51" s="11"/>
      <c r="H51" s="11"/>
      <c r="I51" s="11"/>
    </row>
    <row r="52" spans="1:9" ht="15">
      <c r="A52" s="417" t="s">
        <v>308</v>
      </c>
      <c r="B52" s="417"/>
      <c r="C52" s="417"/>
      <c r="D52" s="417"/>
      <c r="E52" s="417"/>
      <c r="F52" s="417"/>
      <c r="G52" s="417"/>
      <c r="H52" s="417"/>
      <c r="I52" s="417"/>
    </row>
  </sheetData>
  <sheetProtection/>
  <mergeCells count="43">
    <mergeCell ref="A40:B40"/>
    <mergeCell ref="E40:G40"/>
    <mergeCell ref="A41:B41"/>
    <mergeCell ref="E41:G41"/>
    <mergeCell ref="A48:E48"/>
    <mergeCell ref="A52:I52"/>
    <mergeCell ref="A43:D43"/>
    <mergeCell ref="C44:I44"/>
    <mergeCell ref="A46:E46"/>
    <mergeCell ref="A47:E47"/>
    <mergeCell ref="A34:D34"/>
    <mergeCell ref="E34:I34"/>
    <mergeCell ref="E35:I35"/>
    <mergeCell ref="A36:D36"/>
    <mergeCell ref="E36:I36"/>
    <mergeCell ref="E37:I37"/>
    <mergeCell ref="A24:C24"/>
    <mergeCell ref="D24:I24"/>
    <mergeCell ref="A27:C27"/>
    <mergeCell ref="D27:I27"/>
    <mergeCell ref="A30:C30"/>
    <mergeCell ref="D30:I30"/>
    <mergeCell ref="A15:D15"/>
    <mergeCell ref="E15:I15"/>
    <mergeCell ref="A16:D16"/>
    <mergeCell ref="E16:I16"/>
    <mergeCell ref="A17:D17"/>
    <mergeCell ref="A21:C21"/>
    <mergeCell ref="D21:I21"/>
    <mergeCell ref="A9:C9"/>
    <mergeCell ref="D9:I9"/>
    <mergeCell ref="A12:D12"/>
    <mergeCell ref="E12:I12"/>
    <mergeCell ref="E13:I13"/>
    <mergeCell ref="A14:D14"/>
    <mergeCell ref="E14:I14"/>
    <mergeCell ref="A1:I1"/>
    <mergeCell ref="A4:I4"/>
    <mergeCell ref="A5:I5"/>
    <mergeCell ref="A7:C7"/>
    <mergeCell ref="D7:I7"/>
    <mergeCell ref="A8:C8"/>
    <mergeCell ref="D8:I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9" ht="15">
      <c r="A1" s="415" t="s">
        <v>152</v>
      </c>
      <c r="B1" s="415"/>
      <c r="C1" s="415"/>
      <c r="D1" s="415"/>
      <c r="E1" s="415"/>
      <c r="F1" s="415"/>
      <c r="G1" s="415"/>
      <c r="H1" s="415"/>
      <c r="I1" s="415"/>
    </row>
    <row r="2" spans="1:9" ht="15">
      <c r="A2" s="46"/>
      <c r="B2" s="46"/>
      <c r="C2" s="46"/>
      <c r="D2" s="46"/>
      <c r="E2" s="46"/>
      <c r="F2" s="46"/>
      <c r="G2" s="46"/>
      <c r="H2" s="46"/>
      <c r="I2" s="46"/>
    </row>
    <row r="3" spans="2:9" ht="15">
      <c r="B3" s="46"/>
      <c r="C3" s="46"/>
      <c r="D3" s="46"/>
      <c r="E3" s="46"/>
      <c r="F3" s="46"/>
      <c r="G3" s="46"/>
      <c r="H3" s="46"/>
      <c r="I3" s="46"/>
    </row>
    <row r="4" spans="1:9" ht="15.75">
      <c r="A4" s="416" t="s">
        <v>93</v>
      </c>
      <c r="B4" s="416"/>
      <c r="C4" s="416"/>
      <c r="D4" s="416"/>
      <c r="E4" s="416"/>
      <c r="F4" s="416"/>
      <c r="G4" s="416"/>
      <c r="H4" s="416"/>
      <c r="I4" s="416"/>
    </row>
    <row r="5" spans="1:9" ht="15.75">
      <c r="A5" s="416" t="s">
        <v>191</v>
      </c>
      <c r="B5" s="416"/>
      <c r="C5" s="416"/>
      <c r="D5" s="416"/>
      <c r="E5" s="416"/>
      <c r="F5" s="416"/>
      <c r="G5" s="416"/>
      <c r="H5" s="416"/>
      <c r="I5" s="416"/>
    </row>
    <row r="6" spans="1:9" ht="15">
      <c r="A6" s="46"/>
      <c r="B6" s="46"/>
      <c r="C6" s="46"/>
      <c r="D6" s="46"/>
      <c r="E6" s="46"/>
      <c r="F6" s="46"/>
      <c r="G6" s="46"/>
      <c r="H6" s="46"/>
      <c r="I6" s="46"/>
    </row>
    <row r="7" spans="1:9" ht="15.75">
      <c r="A7" s="388" t="s">
        <v>94</v>
      </c>
      <c r="B7" s="388"/>
      <c r="C7" s="388"/>
      <c r="D7" s="411" t="s">
        <v>309</v>
      </c>
      <c r="E7" s="412"/>
      <c r="F7" s="412"/>
      <c r="G7" s="412"/>
      <c r="H7" s="412"/>
      <c r="I7" s="413"/>
    </row>
    <row r="8" spans="1:9" ht="15.75">
      <c r="A8" s="388" t="s">
        <v>95</v>
      </c>
      <c r="B8" s="388"/>
      <c r="C8" s="388"/>
      <c r="D8" s="411" t="s">
        <v>5</v>
      </c>
      <c r="E8" s="412"/>
      <c r="F8" s="412"/>
      <c r="G8" s="412"/>
      <c r="H8" s="412"/>
      <c r="I8" s="413"/>
    </row>
    <row r="9" spans="1:9" ht="15.75">
      <c r="A9" s="388" t="s">
        <v>169</v>
      </c>
      <c r="B9" s="388"/>
      <c r="C9" s="388"/>
      <c r="D9" s="411" t="s">
        <v>310</v>
      </c>
      <c r="E9" s="412"/>
      <c r="F9" s="412"/>
      <c r="G9" s="412"/>
      <c r="H9" s="412"/>
      <c r="I9" s="413"/>
    </row>
    <row r="10" spans="1:9" ht="15">
      <c r="A10" s="46"/>
      <c r="B10" s="46"/>
      <c r="C10" s="46"/>
      <c r="D10" s="46"/>
      <c r="E10" s="46"/>
      <c r="F10" s="46"/>
      <c r="G10" s="46"/>
      <c r="H10" s="46"/>
      <c r="I10" s="46"/>
    </row>
    <row r="11" spans="1:9" ht="15.75">
      <c r="A11" s="47" t="s">
        <v>96</v>
      </c>
      <c r="B11" s="46"/>
      <c r="C11" s="46"/>
      <c r="D11" s="46"/>
      <c r="E11" s="46"/>
      <c r="F11" s="46"/>
      <c r="G11" s="46"/>
      <c r="H11" s="46"/>
      <c r="I11" s="46"/>
    </row>
    <row r="12" spans="1:9" ht="15.75">
      <c r="A12" s="388" t="s">
        <v>189</v>
      </c>
      <c r="B12" s="388"/>
      <c r="C12" s="388"/>
      <c r="D12" s="388"/>
      <c r="E12" s="396" t="s">
        <v>311</v>
      </c>
      <c r="F12" s="397"/>
      <c r="G12" s="397"/>
      <c r="H12" s="397"/>
      <c r="I12" s="398"/>
    </row>
    <row r="13" spans="1:9" ht="15.75">
      <c r="A13" s="48" t="s">
        <v>188</v>
      </c>
      <c r="B13" s="48"/>
      <c r="C13" s="48"/>
      <c r="D13" s="48"/>
      <c r="E13" s="396" t="s">
        <v>312</v>
      </c>
      <c r="F13" s="397"/>
      <c r="G13" s="397"/>
      <c r="H13" s="397"/>
      <c r="I13" s="398"/>
    </row>
    <row r="14" spans="1:9" ht="15.75">
      <c r="A14" s="388" t="s">
        <v>99</v>
      </c>
      <c r="B14" s="388"/>
      <c r="C14" s="388"/>
      <c r="D14" s="388"/>
      <c r="E14" s="408" t="s">
        <v>215</v>
      </c>
      <c r="F14" s="408"/>
      <c r="G14" s="408"/>
      <c r="H14" s="408"/>
      <c r="I14" s="408"/>
    </row>
    <row r="15" spans="1:9" ht="15.75">
      <c r="A15" s="388" t="s">
        <v>97</v>
      </c>
      <c r="B15" s="388"/>
      <c r="C15" s="388"/>
      <c r="D15" s="388"/>
      <c r="E15" s="408" t="s">
        <v>313</v>
      </c>
      <c r="F15" s="408"/>
      <c r="G15" s="408"/>
      <c r="H15" s="408"/>
      <c r="I15" s="408"/>
    </row>
    <row r="16" spans="1:9" ht="15.75">
      <c r="A16" s="388" t="s">
        <v>98</v>
      </c>
      <c r="B16" s="388"/>
      <c r="C16" s="388"/>
      <c r="D16" s="388"/>
      <c r="E16" s="409">
        <v>237049</v>
      </c>
      <c r="F16" s="397"/>
      <c r="G16" s="397"/>
      <c r="H16" s="397"/>
      <c r="I16" s="398"/>
    </row>
    <row r="17" spans="1:9" ht="15.75">
      <c r="A17" s="388" t="s">
        <v>100</v>
      </c>
      <c r="B17" s="388"/>
      <c r="C17" s="388"/>
      <c r="D17" s="388"/>
      <c r="E17" s="46"/>
      <c r="F17" s="46"/>
      <c r="G17" s="46"/>
      <c r="H17" s="46"/>
      <c r="I17" s="46"/>
    </row>
    <row r="18" spans="1:9" ht="15.75">
      <c r="A18" s="46"/>
      <c r="B18" s="310" t="s">
        <v>101</v>
      </c>
      <c r="C18" s="311">
        <v>894.7</v>
      </c>
      <c r="D18" s="49"/>
      <c r="E18" s="312" t="s">
        <v>102</v>
      </c>
      <c r="F18" s="3">
        <v>238</v>
      </c>
      <c r="G18" s="46"/>
      <c r="H18" s="310" t="s">
        <v>103</v>
      </c>
      <c r="I18" s="311">
        <v>373</v>
      </c>
    </row>
    <row r="19" spans="1:9" ht="15">
      <c r="A19" s="46"/>
      <c r="B19" s="46"/>
      <c r="C19" s="46"/>
      <c r="D19" s="46"/>
      <c r="E19" s="46"/>
      <c r="F19" s="46"/>
      <c r="G19" s="46"/>
      <c r="H19" s="46"/>
      <c r="I19" s="46"/>
    </row>
    <row r="20" spans="1:9" ht="15.75">
      <c r="A20" s="47" t="s">
        <v>104</v>
      </c>
      <c r="B20" s="46"/>
      <c r="C20" s="46"/>
      <c r="D20" s="46"/>
      <c r="E20" s="46"/>
      <c r="F20" s="46"/>
      <c r="G20" s="46"/>
      <c r="H20" s="46"/>
      <c r="I20" s="46"/>
    </row>
    <row r="21" spans="1:9" ht="15.75">
      <c r="A21" s="388" t="s">
        <v>105</v>
      </c>
      <c r="B21" s="388"/>
      <c r="C21" s="388"/>
      <c r="D21" s="396" t="s">
        <v>314</v>
      </c>
      <c r="E21" s="399"/>
      <c r="F21" s="399"/>
      <c r="G21" s="399"/>
      <c r="H21" s="399"/>
      <c r="I21" s="400"/>
    </row>
    <row r="22" spans="1:9" ht="15">
      <c r="A22" s="50"/>
      <c r="B22" s="51"/>
      <c r="C22" s="51"/>
      <c r="D22" s="50" t="s">
        <v>142</v>
      </c>
      <c r="E22" s="51"/>
      <c r="F22" s="51"/>
      <c r="G22" s="51"/>
      <c r="H22" s="51"/>
      <c r="I22" s="51"/>
    </row>
    <row r="23" spans="1:9" ht="15">
      <c r="A23" s="50"/>
      <c r="B23" s="51"/>
      <c r="C23" s="51"/>
      <c r="D23" s="50"/>
      <c r="E23" s="51"/>
      <c r="F23" s="51"/>
      <c r="G23" s="51"/>
      <c r="H23" s="51"/>
      <c r="I23" s="51"/>
    </row>
    <row r="24" spans="1:9" ht="15.75">
      <c r="A24" s="388" t="s">
        <v>106</v>
      </c>
      <c r="B24" s="388"/>
      <c r="C24" s="388"/>
      <c r="D24" s="390" t="s">
        <v>315</v>
      </c>
      <c r="E24" s="391"/>
      <c r="F24" s="391"/>
      <c r="G24" s="391"/>
      <c r="H24" s="391"/>
      <c r="I24" s="392"/>
    </row>
    <row r="25" spans="1:9" ht="15">
      <c r="A25" s="50"/>
      <c r="B25" s="51"/>
      <c r="C25" s="51"/>
      <c r="D25" s="50" t="s">
        <v>107</v>
      </c>
      <c r="E25" s="51"/>
      <c r="F25" s="51"/>
      <c r="G25" s="51"/>
      <c r="H25" s="51"/>
      <c r="I25" s="51"/>
    </row>
    <row r="26" spans="1:9" ht="15">
      <c r="A26" s="50"/>
      <c r="B26" s="51"/>
      <c r="C26" s="51"/>
      <c r="D26" s="50"/>
      <c r="E26" s="51"/>
      <c r="F26" s="51"/>
      <c r="G26" s="51"/>
      <c r="H26" s="51"/>
      <c r="I26" s="51"/>
    </row>
    <row r="27" spans="1:9" ht="15.75">
      <c r="A27" s="395" t="s">
        <v>108</v>
      </c>
      <c r="B27" s="395"/>
      <c r="C27" s="395"/>
      <c r="D27" s="396" t="s">
        <v>316</v>
      </c>
      <c r="E27" s="397"/>
      <c r="F27" s="397"/>
      <c r="G27" s="397"/>
      <c r="H27" s="397"/>
      <c r="I27" s="398"/>
    </row>
    <row r="28" spans="1:9" ht="15">
      <c r="A28" s="50"/>
      <c r="B28" s="46"/>
      <c r="C28" s="46"/>
      <c r="D28" s="50" t="s">
        <v>111</v>
      </c>
      <c r="E28" s="46"/>
      <c r="F28" s="46"/>
      <c r="G28" s="46"/>
      <c r="H28" s="46"/>
      <c r="I28" s="46"/>
    </row>
    <row r="29" spans="1:9" ht="15">
      <c r="A29" s="50"/>
      <c r="B29" s="46"/>
      <c r="C29" s="46"/>
      <c r="D29" s="50"/>
      <c r="E29" s="46"/>
      <c r="F29" s="46"/>
      <c r="G29" s="46"/>
      <c r="H29" s="46"/>
      <c r="I29" s="46"/>
    </row>
    <row r="30" spans="1:9" ht="15.75">
      <c r="A30" s="395" t="s">
        <v>109</v>
      </c>
      <c r="B30" s="395"/>
      <c r="C30" s="395"/>
      <c r="D30" s="396" t="s">
        <v>317</v>
      </c>
      <c r="E30" s="397"/>
      <c r="F30" s="397"/>
      <c r="G30" s="397"/>
      <c r="H30" s="397"/>
      <c r="I30" s="398"/>
    </row>
    <row r="31" spans="1:9" ht="15">
      <c r="A31" s="50"/>
      <c r="B31" s="46"/>
      <c r="C31" s="46"/>
      <c r="D31" s="50" t="s">
        <v>110</v>
      </c>
      <c r="E31" s="46"/>
      <c r="F31" s="46"/>
      <c r="G31" s="46"/>
      <c r="H31" s="46"/>
      <c r="I31" s="46"/>
    </row>
    <row r="32" spans="1:9" ht="1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5.75">
      <c r="A33" s="47" t="s">
        <v>140</v>
      </c>
      <c r="B33" s="46"/>
      <c r="C33" s="46"/>
      <c r="D33" s="46"/>
      <c r="E33" s="46"/>
      <c r="F33" s="46"/>
      <c r="G33" s="46"/>
      <c r="H33" s="46"/>
      <c r="I33" s="46"/>
    </row>
    <row r="34" spans="1:9" ht="15.75">
      <c r="A34" s="388" t="s">
        <v>141</v>
      </c>
      <c r="B34" s="388"/>
      <c r="C34" s="388"/>
      <c r="D34" s="389"/>
      <c r="E34" s="387" t="s">
        <v>318</v>
      </c>
      <c r="F34" s="387"/>
      <c r="G34" s="387"/>
      <c r="H34" s="387"/>
      <c r="I34" s="387"/>
    </row>
    <row r="35" spans="1:9" ht="15">
      <c r="A35" s="50"/>
      <c r="B35" s="46"/>
      <c r="C35" s="46"/>
      <c r="D35" s="46"/>
      <c r="E35" s="393" t="s">
        <v>145</v>
      </c>
      <c r="F35" s="394"/>
      <c r="G35" s="394"/>
      <c r="H35" s="394"/>
      <c r="I35" s="394"/>
    </row>
    <row r="36" spans="1:9" ht="15.75">
      <c r="A36" s="388" t="s">
        <v>143</v>
      </c>
      <c r="B36" s="388"/>
      <c r="C36" s="388"/>
      <c r="D36" s="389"/>
      <c r="E36" s="387" t="s">
        <v>319</v>
      </c>
      <c r="F36" s="387"/>
      <c r="G36" s="387"/>
      <c r="H36" s="387"/>
      <c r="I36" s="387"/>
    </row>
    <row r="37" spans="1:9" ht="15">
      <c r="A37" s="50"/>
      <c r="B37" s="46"/>
      <c r="C37" s="46"/>
      <c r="D37" s="46"/>
      <c r="E37" s="410" t="s">
        <v>144</v>
      </c>
      <c r="F37" s="410"/>
      <c r="G37" s="410"/>
      <c r="H37" s="410"/>
      <c r="I37" s="410"/>
    </row>
    <row r="38" spans="1:9" ht="15">
      <c r="A38" s="50"/>
      <c r="B38" s="46"/>
      <c r="C38" s="46"/>
      <c r="D38" s="46"/>
      <c r="E38" s="52"/>
      <c r="F38" s="52"/>
      <c r="G38" s="52"/>
      <c r="H38" s="52"/>
      <c r="I38" s="52"/>
    </row>
    <row r="39" spans="1:9" ht="15.75">
      <c r="A39" s="47" t="s">
        <v>192</v>
      </c>
      <c r="B39" s="46"/>
      <c r="C39" s="46"/>
      <c r="D39" s="46"/>
      <c r="E39" s="46"/>
      <c r="F39" s="46"/>
      <c r="G39" s="46"/>
      <c r="H39" s="46"/>
      <c r="I39" s="46"/>
    </row>
    <row r="40" spans="1:9" ht="15">
      <c r="A40" s="404" t="s">
        <v>147</v>
      </c>
      <c r="B40" s="404"/>
      <c r="C40" s="58">
        <v>0</v>
      </c>
      <c r="D40" s="46"/>
      <c r="E40" s="403" t="s">
        <v>149</v>
      </c>
      <c r="F40" s="403"/>
      <c r="G40" s="403"/>
      <c r="H40" s="346">
        <v>2</v>
      </c>
      <c r="I40" s="313"/>
    </row>
    <row r="41" spans="1:9" ht="15">
      <c r="A41" s="404" t="s">
        <v>148</v>
      </c>
      <c r="B41" s="404"/>
      <c r="C41" s="58">
        <v>2</v>
      </c>
      <c r="D41" s="46"/>
      <c r="E41" s="403" t="s">
        <v>150</v>
      </c>
      <c r="F41" s="403"/>
      <c r="G41" s="403"/>
      <c r="H41" s="346">
        <v>0</v>
      </c>
      <c r="I41" s="313"/>
    </row>
    <row r="42" spans="1:9" ht="15">
      <c r="A42" s="55"/>
      <c r="B42" s="55"/>
      <c r="C42" s="313"/>
      <c r="D42" s="46"/>
      <c r="E42" s="53" t="s">
        <v>158</v>
      </c>
      <c r="F42" s="56"/>
      <c r="G42" s="56"/>
      <c r="H42" s="57"/>
      <c r="I42" s="313"/>
    </row>
    <row r="43" spans="1:9" ht="15">
      <c r="A43" s="404" t="s">
        <v>157</v>
      </c>
      <c r="B43" s="404"/>
      <c r="C43" s="404"/>
      <c r="D43" s="404"/>
      <c r="E43" s="350">
        <v>0</v>
      </c>
      <c r="F43" s="46"/>
      <c r="G43" s="46"/>
      <c r="H43" s="46"/>
      <c r="I43" s="313"/>
    </row>
    <row r="44" spans="1:9" ht="15">
      <c r="A44" s="55" t="s">
        <v>156</v>
      </c>
      <c r="B44" s="55"/>
      <c r="C44" s="465" t="s">
        <v>320</v>
      </c>
      <c r="D44" s="406"/>
      <c r="E44" s="406"/>
      <c r="F44" s="406"/>
      <c r="G44" s="406"/>
      <c r="H44" s="406"/>
      <c r="I44" s="407"/>
    </row>
    <row r="45" spans="1:9" ht="15">
      <c r="A45" s="55"/>
      <c r="B45" s="55"/>
      <c r="C45" s="312"/>
      <c r="D45" s="46"/>
      <c r="E45" s="46"/>
      <c r="F45" s="46"/>
      <c r="G45" s="46"/>
      <c r="H45" s="46"/>
      <c r="I45" s="314"/>
    </row>
    <row r="46" spans="1:9" ht="15">
      <c r="A46" s="402" t="s">
        <v>151</v>
      </c>
      <c r="B46" s="402"/>
      <c r="C46" s="402"/>
      <c r="D46" s="402"/>
      <c r="E46" s="402"/>
      <c r="F46" s="346" t="s">
        <v>202</v>
      </c>
      <c r="G46" s="51" t="s">
        <v>155</v>
      </c>
      <c r="H46" s="46"/>
      <c r="I46" s="314"/>
    </row>
    <row r="47" spans="1:9" ht="15">
      <c r="A47" s="401" t="s">
        <v>153</v>
      </c>
      <c r="B47" s="401"/>
      <c r="C47" s="401"/>
      <c r="D47" s="401"/>
      <c r="E47" s="401"/>
      <c r="F47" s="185" t="s">
        <v>202</v>
      </c>
      <c r="G47" s="51" t="s">
        <v>155</v>
      </c>
      <c r="H47" s="46"/>
      <c r="I47" s="314"/>
    </row>
    <row r="48" spans="1:9" ht="15">
      <c r="A48" s="401" t="s">
        <v>154</v>
      </c>
      <c r="B48" s="401"/>
      <c r="C48" s="401"/>
      <c r="D48" s="401"/>
      <c r="E48" s="401"/>
      <c r="F48" s="58" t="s">
        <v>202</v>
      </c>
      <c r="G48" s="51" t="s">
        <v>155</v>
      </c>
      <c r="H48" s="46"/>
      <c r="I48" s="314"/>
    </row>
    <row r="49" spans="1:9" ht="15.75">
      <c r="A49" s="48"/>
      <c r="B49" s="46"/>
      <c r="C49" s="46"/>
      <c r="D49" s="46"/>
      <c r="E49" s="46"/>
      <c r="F49" s="56"/>
      <c r="G49" s="46"/>
      <c r="H49" s="46"/>
      <c r="I49" s="46"/>
    </row>
    <row r="50" spans="1:9" ht="15.75">
      <c r="A50" s="47" t="s">
        <v>146</v>
      </c>
      <c r="B50" s="46"/>
      <c r="C50" s="46"/>
      <c r="D50" s="46"/>
      <c r="E50" s="46"/>
      <c r="F50" s="46"/>
      <c r="G50" s="46"/>
      <c r="H50" s="46"/>
      <c r="I50" s="46"/>
    </row>
    <row r="51" spans="1:9" ht="15.75">
      <c r="A51" s="49"/>
      <c r="B51" s="46"/>
      <c r="C51" s="46"/>
      <c r="D51" s="46"/>
      <c r="E51" s="46"/>
      <c r="F51" s="46"/>
      <c r="G51" s="46"/>
      <c r="H51" s="46"/>
      <c r="I51" s="46"/>
    </row>
    <row r="52" spans="1:9" ht="15">
      <c r="A52" s="414" t="s">
        <v>321</v>
      </c>
      <c r="B52" s="414"/>
      <c r="C52" s="414"/>
      <c r="D52" s="414"/>
      <c r="E52" s="414"/>
      <c r="F52" s="414"/>
      <c r="G52" s="414"/>
      <c r="H52" s="414"/>
      <c r="I52" s="414"/>
    </row>
  </sheetData>
  <sheetProtection/>
  <mergeCells count="43">
    <mergeCell ref="A8:C8"/>
    <mergeCell ref="D8:I8"/>
    <mergeCell ref="A9:C9"/>
    <mergeCell ref="D9:I9"/>
    <mergeCell ref="A1:I1"/>
    <mergeCell ref="A4:I4"/>
    <mergeCell ref="A5:I5"/>
    <mergeCell ref="A7:C7"/>
    <mergeCell ref="D7:I7"/>
    <mergeCell ref="A15:D15"/>
    <mergeCell ref="E15:I15"/>
    <mergeCell ref="A16:D16"/>
    <mergeCell ref="E16:I16"/>
    <mergeCell ref="A12:D12"/>
    <mergeCell ref="E12:I12"/>
    <mergeCell ref="E13:I13"/>
    <mergeCell ref="A14:D14"/>
    <mergeCell ref="E14:I14"/>
    <mergeCell ref="A27:C27"/>
    <mergeCell ref="D27:I27"/>
    <mergeCell ref="A30:C30"/>
    <mergeCell ref="D30:I30"/>
    <mergeCell ref="A17:D17"/>
    <mergeCell ref="A21:C21"/>
    <mergeCell ref="D21:I21"/>
    <mergeCell ref="A24:C24"/>
    <mergeCell ref="D24:I24"/>
    <mergeCell ref="E37:I37"/>
    <mergeCell ref="A40:B40"/>
    <mergeCell ref="E40:G40"/>
    <mergeCell ref="A41:B41"/>
    <mergeCell ref="E41:G41"/>
    <mergeCell ref="A34:D34"/>
    <mergeCell ref="E34:I34"/>
    <mergeCell ref="E35:I35"/>
    <mergeCell ref="A36:D36"/>
    <mergeCell ref="E36:I36"/>
    <mergeCell ref="A48:E48"/>
    <mergeCell ref="A52:I52"/>
    <mergeCell ref="A43:D43"/>
    <mergeCell ref="C44:I44"/>
    <mergeCell ref="A46:E46"/>
    <mergeCell ref="A47:E4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</dc:creator>
  <cp:keywords/>
  <dc:description/>
  <cp:lastModifiedBy>Korisnik</cp:lastModifiedBy>
  <cp:lastPrinted>2015-03-18T08:51:40Z</cp:lastPrinted>
  <dcterms:created xsi:type="dcterms:W3CDTF">2011-04-04T06:41:24Z</dcterms:created>
  <dcterms:modified xsi:type="dcterms:W3CDTF">2019-01-07T16:39:45Z</dcterms:modified>
  <cp:category/>
  <cp:version/>
  <cp:contentType/>
  <cp:contentStatus/>
</cp:coreProperties>
</file>